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162/Lib0012/2025年度（令和７年度）/2_検討中フォルダ/05_ガイドライン通知関係/01_様式及び記載例の更新/03_再更新作業/"/>
    </mc:Choice>
  </mc:AlternateContent>
  <xr:revisionPtr revIDLastSave="258" documentId="8_{7A1729B9-08BF-489D-98FD-93E3A7241DF4}" xr6:coauthVersionLast="47" xr6:coauthVersionMax="47" xr10:uidLastSave="{5F4365B8-1F6A-4A69-8995-93CE2D5D4628}"/>
  <bookViews>
    <workbookView xWindow="1275" yWindow="-120" windowWidth="27645" windowHeight="16440" tabRatio="860" xr2:uid="{E67C2F6F-7F85-492F-A795-FC09E74987D8}"/>
  </bookViews>
  <sheets>
    <sheet name="別紙様式２（活動記録簿）" sheetId="15" r:id="rId1"/>
    <sheet name="別紙様式３" sheetId="17" r:id="rId2"/>
  </sheets>
  <definedNames>
    <definedName name="_xlnm.Print_Area" localSheetId="0">'別紙様式２（活動記録簿）'!$B$1:$W$24</definedName>
    <definedName name="_xlnm.Print_Area" localSheetId="1">別紙様式３!$A$1:$AA$40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17" l="1"/>
  <c r="G44" i="17" s="1"/>
  <c r="B37" i="17" s="1"/>
  <c r="C23" i="17"/>
  <c r="I31" i="17" l="1"/>
  <c r="I30" i="17"/>
  <c r="K32" i="17"/>
  <c r="C44" i="17" s="1"/>
  <c r="O32" i="17"/>
  <c r="M32" i="17"/>
  <c r="I32" i="17" l="1"/>
  <c r="J23" i="17" l="1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G23" i="17"/>
  <c r="H23" i="17"/>
  <c r="I23" i="17"/>
  <c r="F23" i="17"/>
  <c r="E23" i="17"/>
  <c r="D23" i="17"/>
  <c r="E44" i="17"/>
  <c r="D44" i="17"/>
  <c r="F44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北原 崇行(KITAHARA Takayuki)</author>
  </authors>
  <commentList>
    <comment ref="C6" authorId="0" shapeId="0" xr:uid="{6828C638-FED8-40A9-87D2-C5CEE0E3EC1B}">
      <text>
        <r>
          <rPr>
            <sz val="9"/>
            <color indexed="81"/>
            <rFont val="MS P ゴシック"/>
            <family val="3"/>
            <charset val="128"/>
          </rPr>
          <t xml:space="preserve">活動日数は、最適化活動を行った日数を記入（同じ日に複数回の最適化活動を行った場合は１日とカウント）
</t>
        </r>
      </text>
    </comment>
    <comment ref="D7" authorId="0" shapeId="0" xr:uid="{D4545CD5-6832-4654-8DD1-B401662A86F2}">
      <text>
        <r>
          <rPr>
            <sz val="9"/>
            <color indexed="81"/>
            <rFont val="MS P ゴシック"/>
            <family val="3"/>
            <charset val="128"/>
          </rPr>
          <t xml:space="preserve">意向把握の実施回数は、農地の出し手・受け手から意向把握を行った回数を延べ回数で記載（同じ者から複数回把握した場合もカウント）
</t>
        </r>
      </text>
    </comment>
    <comment ref="C28" authorId="0" shapeId="0" xr:uid="{01808138-55CF-46F2-8939-4B994A2B88A6}">
      <text>
        <r>
          <rPr>
            <sz val="9"/>
            <color indexed="81"/>
            <rFont val="MS P ゴシック"/>
            <family val="3"/>
            <charset val="128"/>
          </rPr>
          <t xml:space="preserve">推進委員等の担当区域ごとの目標と実績を記載
複数の委員で同一区域を担当している場合は、目標値及び実績値は地域の実情に応じて、按分
</t>
        </r>
      </text>
    </comment>
    <comment ref="I29" authorId="0" shapeId="0" xr:uid="{9AAC2A35-6A0F-4646-89E7-9170128C9540}">
      <text>
        <r>
          <rPr>
            <sz val="9"/>
            <color indexed="81"/>
            <rFont val="MS P ゴシック"/>
            <family val="3"/>
            <charset val="128"/>
          </rPr>
          <t xml:space="preserve">集積率＝集積面積÷農地面積
新規集積面積（フロー）ではなく、ストックで計算
</t>
        </r>
      </text>
    </comment>
    <comment ref="B42" authorId="0" shapeId="0" xr:uid="{3DDD6E32-0F86-448E-9D58-B2593A6F3F13}">
      <text>
        <r>
          <rPr>
            <sz val="9"/>
            <color indexed="81"/>
            <rFont val="MS P ゴシック"/>
            <family val="3"/>
            <charset val="128"/>
          </rPr>
          <t>・達成率が110％以上の場合は４点
・達成率が90％以上、110％未満の場合は２点
・達成率が90％未満の場合は１点
東日本大震災の被災市町村（局長通知の別表２の２に該当する市町村）において、目標を設定していない項目がある場合の評価点は、数式を無視して次のとおりに修正してください。
Ⅱの１の（１）～（３）成果目標のうち、
１項目を設定した場合：設定した項目の通常の評価点を３倍する
２項目を設定した場合：設定した項目の通常の評価点を1.5倍する</t>
        </r>
      </text>
    </comment>
    <comment ref="B43" authorId="0" shapeId="0" xr:uid="{FDAC4715-93E0-4608-AE6C-0F73E6A6D28D}">
      <text>
        <r>
          <rPr>
            <sz val="9"/>
            <color indexed="81"/>
            <rFont val="MS P ゴシック"/>
            <family val="3"/>
            <charset val="128"/>
          </rPr>
          <t xml:space="preserve">農地の集積の目標年度の集積率を既に達成しているために、現状の集積率を維持する目標を設定し、それを達成している場合には、数式を無視して４点に修正してください。
</t>
        </r>
      </text>
    </comment>
    <comment ref="C43" authorId="0" shapeId="0" xr:uid="{624681D4-E3E2-4AA6-B0A2-6072BB1B9B81}">
      <text>
        <r>
          <rPr>
            <sz val="9"/>
            <color indexed="81"/>
            <rFont val="MS P ゴシック"/>
            <family val="3"/>
            <charset val="128"/>
          </rPr>
          <t xml:space="preserve">令和３年度の緑区分の遊休農地がなく、新たに発生させないことを目標とし、それを達成している場合には、数式を無視して４点に修正してください。
</t>
        </r>
      </text>
    </comment>
    <comment ref="E43" authorId="0" shapeId="0" xr:uid="{28DBB530-48DB-41D1-AD7B-A9B4D7ADBEAB}">
      <text>
        <r>
          <rPr>
            <sz val="9"/>
            <color indexed="81"/>
            <rFont val="MS P ゴシック"/>
            <family val="3"/>
            <charset val="128"/>
          </rPr>
          <t>目標を上回った場合は６点
目標どおりの場合は４点
目標を下回った場合は２点</t>
        </r>
      </text>
    </comment>
    <comment ref="F43" authorId="0" shapeId="0" xr:uid="{1258F20E-D866-4898-92A4-50EB4C385A3B}">
      <text>
        <r>
          <rPr>
            <sz val="9"/>
            <color indexed="81"/>
            <rFont val="MS P ゴシック"/>
            <family val="3"/>
            <charset val="128"/>
          </rPr>
          <t xml:space="preserve">13日以上は12点
８日以上～13日未満は８点
６日以上～８日未満は４点
</t>
        </r>
      </text>
    </comment>
    <comment ref="B46" authorId="0" shapeId="0" xr:uid="{AFBB0BE2-AAB9-45FB-BE72-D67167D2C965}">
      <text>
        <r>
          <rPr>
            <sz val="14"/>
            <color indexed="81"/>
            <rFont val="MS P ゴシック"/>
            <family val="3"/>
            <charset val="128"/>
          </rPr>
          <t xml:space="preserve">月当たりの活動目標日数を記載
</t>
        </r>
      </text>
    </comment>
    <comment ref="C46" authorId="0" shapeId="0" xr:uid="{FFE8BC0E-E543-4565-8551-7F7FF8B7DF10}">
      <text>
        <r>
          <rPr>
            <sz val="14"/>
            <color indexed="81"/>
            <rFont val="MS P ゴシック"/>
            <family val="3"/>
            <charset val="128"/>
          </rPr>
          <t xml:space="preserve">活動月数を記載
</t>
        </r>
      </text>
    </comment>
  </commentList>
</comments>
</file>

<file path=xl/sharedStrings.xml><?xml version="1.0" encoding="utf-8"?>
<sst xmlns="http://schemas.openxmlformats.org/spreadsheetml/2006/main" count="179" uniqueCount="127">
  <si>
    <t>農地の集積</t>
    <rPh sb="0" eb="2">
      <t>ノウチ</t>
    </rPh>
    <rPh sb="3" eb="5">
      <t>シュウセキ</t>
    </rPh>
    <phoneticPr fontId="3"/>
  </si>
  <si>
    <t>新規参入の促進</t>
    <rPh sb="0" eb="4">
      <t>シンキサンニュウ</t>
    </rPh>
    <rPh sb="5" eb="7">
      <t>ソクシン</t>
    </rPh>
    <phoneticPr fontId="3"/>
  </si>
  <si>
    <t>農業委員会活動記録簿　（　　　月分）</t>
    <rPh sb="7" eb="10">
      <t>キロクボ</t>
    </rPh>
    <phoneticPr fontId="3"/>
  </si>
  <si>
    <t>氏名　　　　　　　　　　　　　　　</t>
    <rPh sb="0" eb="2">
      <t>シメイ</t>
    </rPh>
    <phoneticPr fontId="3"/>
  </si>
  <si>
    <t>日時</t>
    <rPh sb="0" eb="2">
      <t>にちじ</t>
    </rPh>
    <phoneticPr fontId="3" type="Hiragana"/>
  </si>
  <si>
    <t xml:space="preserve">月　　　日 </t>
    <rPh sb="0" eb="1">
      <t>がつ</t>
    </rPh>
    <rPh sb="4" eb="5">
      <t>ひ</t>
    </rPh>
    <phoneticPr fontId="3" type="Hiragana"/>
  </si>
  <si>
    <t>活動時間</t>
    <rPh sb="0" eb="2">
      <t>カツドウ</t>
    </rPh>
    <rPh sb="2" eb="4">
      <t>ジカン</t>
    </rPh>
    <phoneticPr fontId="3"/>
  </si>
  <si>
    <t>分</t>
    <rPh sb="0" eb="1">
      <t>フン</t>
    </rPh>
    <phoneticPr fontId="3"/>
  </si>
  <si>
    <t>場所</t>
    <rPh sb="0" eb="2">
      <t>バショ</t>
    </rPh>
    <phoneticPr fontId="3"/>
  </si>
  <si>
    <t>自宅 ・ 訪問 ・ 電話 ・ 役場 ・ 圃場 ・ その他</t>
    <rPh sb="20" eb="22">
      <t>ホジョウ</t>
    </rPh>
    <phoneticPr fontId="3"/>
  </si>
  <si>
    <r>
      <t xml:space="preserve">項目
</t>
    </r>
    <r>
      <rPr>
        <sz val="11"/>
        <rFont val="ＭＳ Ｐゴシック"/>
        <family val="3"/>
        <charset val="128"/>
      </rPr>
      <t>（大-中-小）</t>
    </r>
    <rPh sb="0" eb="2">
      <t>こうもく</t>
    </rPh>
    <rPh sb="4" eb="5">
      <t>だい</t>
    </rPh>
    <rPh sb="6" eb="7">
      <t>ちゅう</t>
    </rPh>
    <rPh sb="8" eb="9">
      <t>しょう</t>
    </rPh>
    <phoneticPr fontId="3" type="Hiragana"/>
  </si>
  <si>
    <t>―    　　―　    　その他詳細　（　　　　　　　　）</t>
    <rPh sb="16" eb="17">
      <t>タ</t>
    </rPh>
    <rPh sb="17" eb="19">
      <t>ショウサイ</t>
    </rPh>
    <phoneticPr fontId="3"/>
  </si>
  <si>
    <t>会議名</t>
    <rPh sb="0" eb="3">
      <t>カイギメイ</t>
    </rPh>
    <phoneticPr fontId="3"/>
  </si>
  <si>
    <t>活動の
相手</t>
    <rPh sb="0" eb="2">
      <t>かつどう</t>
    </rPh>
    <rPh sb="4" eb="6">
      <t>あいて</t>
    </rPh>
    <phoneticPr fontId="3" type="Hiragana"/>
  </si>
  <si>
    <t>氏名</t>
    <rPh sb="0" eb="2">
      <t>シメイ</t>
    </rPh>
    <phoneticPr fontId="3"/>
  </si>
  <si>
    <t>属性</t>
    <rPh sb="0" eb="2">
      <t>ゾクセイ</t>
    </rPh>
    <phoneticPr fontId="3"/>
  </si>
  <si>
    <t>出し手　・　受け手　・　関係機関　・　参入希望者</t>
    <rPh sb="0" eb="1">
      <t>ダ</t>
    </rPh>
    <rPh sb="2" eb="3">
      <t>テ</t>
    </rPh>
    <rPh sb="6" eb="7">
      <t>ウ</t>
    </rPh>
    <rPh sb="8" eb="9">
      <t>テ</t>
    </rPh>
    <rPh sb="12" eb="14">
      <t>カンケイ</t>
    </rPh>
    <rPh sb="14" eb="16">
      <t>キカン</t>
    </rPh>
    <rPh sb="19" eb="21">
      <t>サンニュウ</t>
    </rPh>
    <rPh sb="21" eb="23">
      <t>キボウ</t>
    </rPh>
    <rPh sb="23" eb="24">
      <t>シャ</t>
    </rPh>
    <phoneticPr fontId="3"/>
  </si>
  <si>
    <t>（受け手の場合）該当の有無</t>
    <rPh sb="1" eb="2">
      <t>ウ</t>
    </rPh>
    <rPh sb="3" eb="4">
      <t>テ</t>
    </rPh>
    <rPh sb="5" eb="7">
      <t>バアイ</t>
    </rPh>
    <rPh sb="8" eb="10">
      <t>ガイトウ</t>
    </rPh>
    <rPh sb="11" eb="13">
      <t>ウム</t>
    </rPh>
    <phoneticPr fontId="3"/>
  </si>
  <si>
    <t>認定農業者　・　認定新規就農者　・　基本構想水準到達者　・　集落営農経営</t>
    <rPh sb="0" eb="5">
      <t>ニンテイノウギョウシャ</t>
    </rPh>
    <rPh sb="8" eb="10">
      <t>ニンテイ</t>
    </rPh>
    <rPh sb="10" eb="12">
      <t>シンキ</t>
    </rPh>
    <rPh sb="12" eb="14">
      <t>シュウノウ</t>
    </rPh>
    <rPh sb="14" eb="15">
      <t>シャ</t>
    </rPh>
    <rPh sb="18" eb="20">
      <t>キホン</t>
    </rPh>
    <rPh sb="20" eb="22">
      <t>コウソウ</t>
    </rPh>
    <rPh sb="22" eb="24">
      <t>スイジュン</t>
    </rPh>
    <rPh sb="24" eb="26">
      <t>トウタツ</t>
    </rPh>
    <rPh sb="26" eb="27">
      <t>シャ</t>
    </rPh>
    <rPh sb="30" eb="34">
      <t>シュウラクエイノウ</t>
    </rPh>
    <rPh sb="34" eb="36">
      <t>ケイエイ</t>
    </rPh>
    <phoneticPr fontId="3"/>
  </si>
  <si>
    <t>意向
概要</t>
    <rPh sb="0" eb="2">
      <t>いこう</t>
    </rPh>
    <rPh sb="3" eb="5">
      <t>がいよう</t>
    </rPh>
    <phoneticPr fontId="3" type="Hiragana"/>
  </si>
  <si>
    <t>売　・　貸　・　委　・　買　・　借　・　受　・　参　・　他</t>
    <rPh sb="0" eb="1">
      <t>ウ</t>
    </rPh>
    <rPh sb="4" eb="5">
      <t>カ</t>
    </rPh>
    <rPh sb="8" eb="9">
      <t>イ</t>
    </rPh>
    <rPh sb="12" eb="13">
      <t>カ</t>
    </rPh>
    <rPh sb="16" eb="17">
      <t>カ</t>
    </rPh>
    <rPh sb="20" eb="21">
      <t>ウケ</t>
    </rPh>
    <rPh sb="24" eb="25">
      <t>サン</t>
    </rPh>
    <rPh sb="28" eb="29">
      <t>ホカ</t>
    </rPh>
    <phoneticPr fontId="3"/>
  </si>
  <si>
    <t>新規
参入者
情報</t>
    <rPh sb="0" eb="2">
      <t>しんき</t>
    </rPh>
    <rPh sb="3" eb="5">
      <t>さんにゅう</t>
    </rPh>
    <rPh sb="5" eb="6">
      <t>しゃ</t>
    </rPh>
    <rPh sb="7" eb="9">
      <t>じょうほう</t>
    </rPh>
    <phoneticPr fontId="3" type="Hiragana"/>
  </si>
  <si>
    <t>現地案内 ・ 出し手との立ち合い ・ 関係機関紹介</t>
    <rPh sb="0" eb="4">
      <t>ゲンチアンナイ</t>
    </rPh>
    <rPh sb="7" eb="8">
      <t>ダ</t>
    </rPh>
    <rPh sb="9" eb="10">
      <t>テ</t>
    </rPh>
    <rPh sb="12" eb="13">
      <t>タ</t>
    </rPh>
    <rPh sb="14" eb="15">
      <t>ア</t>
    </rPh>
    <rPh sb="19" eb="23">
      <t>カンケイキカン</t>
    </rPh>
    <rPh sb="23" eb="25">
      <t>ショウカイ</t>
    </rPh>
    <phoneticPr fontId="3"/>
  </si>
  <si>
    <t>面積（a)</t>
    <rPh sb="0" eb="2">
      <t>メンセキ</t>
    </rPh>
    <phoneticPr fontId="3"/>
  </si>
  <si>
    <t>農地バンク
の活用意向</t>
    <rPh sb="0" eb="2">
      <t>ノウチ</t>
    </rPh>
    <rPh sb="7" eb="9">
      <t>カツヨウ</t>
    </rPh>
    <rPh sb="9" eb="11">
      <t>イコウ</t>
    </rPh>
    <phoneticPr fontId="3"/>
  </si>
  <si>
    <t>有　・　無</t>
    <rPh sb="0" eb="1">
      <t>ユウ</t>
    </rPh>
    <rPh sb="4" eb="5">
      <t>ム</t>
    </rPh>
    <phoneticPr fontId="3"/>
  </si>
  <si>
    <t>希望作目</t>
    <rPh sb="0" eb="4">
      <t>キボウサクモク</t>
    </rPh>
    <phoneticPr fontId="3"/>
  </si>
  <si>
    <t>詳細</t>
    <rPh sb="0" eb="2">
      <t>ショウサイ</t>
    </rPh>
    <phoneticPr fontId="3"/>
  </si>
  <si>
    <t>活動成果</t>
    <rPh sb="0" eb="2">
      <t>かつどう</t>
    </rPh>
    <rPh sb="2" eb="4">
      <t>せいか</t>
    </rPh>
    <phoneticPr fontId="3" type="Hiragana"/>
  </si>
  <si>
    <t>成果内容</t>
    <rPh sb="0" eb="2">
      <t>セイカ</t>
    </rPh>
    <rPh sb="2" eb="4">
      <t>ナイヨウ</t>
    </rPh>
    <phoneticPr fontId="3"/>
  </si>
  <si>
    <t>受け手と出し手との合意　・　遊休農地解消　・　新規参入者への貸付同意　・　新規参入</t>
    <rPh sb="0" eb="1">
      <t>ウ</t>
    </rPh>
    <rPh sb="2" eb="3">
      <t>テ</t>
    </rPh>
    <rPh sb="4" eb="5">
      <t>ダ</t>
    </rPh>
    <rPh sb="6" eb="7">
      <t>テ</t>
    </rPh>
    <rPh sb="9" eb="11">
      <t>ゴウイ</t>
    </rPh>
    <rPh sb="14" eb="20">
      <t>ユウキュウノウチカイショウ</t>
    </rPh>
    <rPh sb="23" eb="25">
      <t>シンキ</t>
    </rPh>
    <rPh sb="25" eb="28">
      <t>サンニュウシャ</t>
    </rPh>
    <rPh sb="30" eb="32">
      <t>カシツケ</t>
    </rPh>
    <rPh sb="32" eb="34">
      <t>ドウイ</t>
    </rPh>
    <phoneticPr fontId="3"/>
  </si>
  <si>
    <t>（遊休農地解消の場合）方法</t>
    <rPh sb="1" eb="5">
      <t>ユウキュウノウチ</t>
    </rPh>
    <rPh sb="5" eb="7">
      <t>カイショウ</t>
    </rPh>
    <rPh sb="8" eb="10">
      <t>バアイ</t>
    </rPh>
    <rPh sb="11" eb="13">
      <t>ホウホウ</t>
    </rPh>
    <phoneticPr fontId="3"/>
  </si>
  <si>
    <t>自ら耕作再開 ・ 農地バンクに貸付/売却　・ 農地バンク以外に貸付/売却 ・ 農作業受委託 ・ その他</t>
    <phoneticPr fontId="3"/>
  </si>
  <si>
    <t>備考</t>
    <rPh sb="0" eb="2">
      <t>びこう</t>
    </rPh>
    <phoneticPr fontId="3" type="Hiragana"/>
  </si>
  <si>
    <t>１　推進委員等による最適化活動の実施状況及び点検・評価</t>
    <rPh sb="2" eb="7">
      <t>スイシンイイントウ</t>
    </rPh>
    <rPh sb="10" eb="15">
      <t>サイテキカカツドウ</t>
    </rPh>
    <rPh sb="16" eb="18">
      <t>ジッシ</t>
    </rPh>
    <rPh sb="18" eb="20">
      <t>ジョウキョウ</t>
    </rPh>
    <rPh sb="20" eb="21">
      <t>オヨ</t>
    </rPh>
    <rPh sb="22" eb="24">
      <t>テンケン</t>
    </rPh>
    <rPh sb="25" eb="27">
      <t>ヒョウカ</t>
    </rPh>
    <phoneticPr fontId="11"/>
  </si>
  <si>
    <t>担当区域：</t>
    <rPh sb="0" eb="4">
      <t>タントウクイキ</t>
    </rPh>
    <phoneticPr fontId="11"/>
  </si>
  <si>
    <t>○○地区</t>
    <rPh sb="2" eb="4">
      <t>チク</t>
    </rPh>
    <phoneticPr fontId="3"/>
  </si>
  <si>
    <t>委員の別：</t>
    <rPh sb="0" eb="2">
      <t>イイン</t>
    </rPh>
    <rPh sb="3" eb="4">
      <t>ベツ</t>
    </rPh>
    <phoneticPr fontId="11"/>
  </si>
  <si>
    <t>農業委員・推進委員</t>
    <rPh sb="0" eb="2">
      <t>ノウギョウ</t>
    </rPh>
    <rPh sb="2" eb="4">
      <t>イイン</t>
    </rPh>
    <rPh sb="5" eb="7">
      <t>スイシン</t>
    </rPh>
    <rPh sb="7" eb="9">
      <t>イイン</t>
    </rPh>
    <phoneticPr fontId="11"/>
  </si>
  <si>
    <t>氏名：</t>
    <rPh sb="0" eb="2">
      <t>シメイ</t>
    </rPh>
    <phoneticPr fontId="11"/>
  </si>
  <si>
    <t>○○　○○</t>
    <phoneticPr fontId="3"/>
  </si>
  <si>
    <t>(1)　最適化活動の実施状況</t>
    <rPh sb="4" eb="7">
      <t>サイテキカ</t>
    </rPh>
    <rPh sb="7" eb="9">
      <t>カツドウ</t>
    </rPh>
    <rPh sb="10" eb="12">
      <t>ジッシ</t>
    </rPh>
    <rPh sb="12" eb="14">
      <t>ジョウキョウ</t>
    </rPh>
    <phoneticPr fontId="11"/>
  </si>
  <si>
    <t>月</t>
    <rPh sb="0" eb="1">
      <t>ツキ</t>
    </rPh>
    <phoneticPr fontId="11"/>
  </si>
  <si>
    <t>活動日数</t>
    <rPh sb="0" eb="2">
      <t>カツドウ</t>
    </rPh>
    <rPh sb="2" eb="4">
      <t>ニッスウ</t>
    </rPh>
    <phoneticPr fontId="11"/>
  </si>
  <si>
    <t>農地の集積に向けた活動</t>
    <rPh sb="0" eb="2">
      <t>ノウチ</t>
    </rPh>
    <rPh sb="3" eb="5">
      <t>シュウセキ</t>
    </rPh>
    <rPh sb="6" eb="7">
      <t>ム</t>
    </rPh>
    <rPh sb="9" eb="11">
      <t>カツドウ</t>
    </rPh>
    <phoneticPr fontId="11"/>
  </si>
  <si>
    <t>遊休農地の解消・発生防止活動（実施したものに○）</t>
    <rPh sb="8" eb="10">
      <t>ハッセイ</t>
    </rPh>
    <rPh sb="10" eb="12">
      <t>ボウシ</t>
    </rPh>
    <rPh sb="12" eb="14">
      <t>カツドウ</t>
    </rPh>
    <rPh sb="15" eb="17">
      <t>ジッシ</t>
    </rPh>
    <phoneticPr fontId="11"/>
  </si>
  <si>
    <t>新規参入の促進活動（実施したものに○）</t>
    <rPh sb="0" eb="2">
      <t>シンキ</t>
    </rPh>
    <rPh sb="2" eb="4">
      <t>サンニュウ</t>
    </rPh>
    <rPh sb="5" eb="7">
      <t>ソクシン</t>
    </rPh>
    <rPh sb="7" eb="9">
      <t>カツドウ</t>
    </rPh>
    <rPh sb="10" eb="12">
      <t>ジッシ</t>
    </rPh>
    <phoneticPr fontId="11"/>
  </si>
  <si>
    <t>備考</t>
    <rPh sb="0" eb="2">
      <t>ビコウ</t>
    </rPh>
    <phoneticPr fontId="11"/>
  </si>
  <si>
    <t>意向把握の実施回数</t>
    <rPh sb="0" eb="2">
      <t>イコウ</t>
    </rPh>
    <rPh sb="2" eb="4">
      <t>ハアク</t>
    </rPh>
    <rPh sb="5" eb="7">
      <t>ジッシ</t>
    </rPh>
    <rPh sb="7" eb="9">
      <t>カイスウ</t>
    </rPh>
    <phoneticPr fontId="11"/>
  </si>
  <si>
    <t>話合いの参加回数</t>
    <rPh sb="0" eb="2">
      <t>ハナシア</t>
    </rPh>
    <rPh sb="4" eb="6">
      <t>サンカ</t>
    </rPh>
    <rPh sb="6" eb="8">
      <t>カイスウ</t>
    </rPh>
    <phoneticPr fontId="11"/>
  </si>
  <si>
    <t>話合いで務めた役割
（当てはまるもの全てに○）</t>
    <rPh sb="0" eb="2">
      <t>ハナシア</t>
    </rPh>
    <rPh sb="4" eb="5">
      <t>ツト</t>
    </rPh>
    <rPh sb="7" eb="9">
      <t>ヤクワリ</t>
    </rPh>
    <rPh sb="11" eb="12">
      <t>ア</t>
    </rPh>
    <rPh sb="18" eb="19">
      <t>スベ</t>
    </rPh>
    <phoneticPr fontId="11"/>
  </si>
  <si>
    <t>関係機関との打合せの実施回数</t>
    <rPh sb="0" eb="2">
      <t>カンケイ</t>
    </rPh>
    <rPh sb="2" eb="4">
      <t>キカン</t>
    </rPh>
    <rPh sb="6" eb="8">
      <t>ウチアワ</t>
    </rPh>
    <rPh sb="10" eb="12">
      <t>ジッシ</t>
    </rPh>
    <rPh sb="12" eb="14">
      <t>カイスウ</t>
    </rPh>
    <phoneticPr fontId="11"/>
  </si>
  <si>
    <t>総会へ出席して意見を述べた場合に○</t>
    <rPh sb="0" eb="2">
      <t>ソウカイ</t>
    </rPh>
    <rPh sb="3" eb="5">
      <t>シュッセキ</t>
    </rPh>
    <rPh sb="7" eb="9">
      <t>イケン</t>
    </rPh>
    <rPh sb="10" eb="11">
      <t>ノ</t>
    </rPh>
    <rPh sb="13" eb="15">
      <t>バアイ</t>
    </rPh>
    <phoneticPr fontId="11"/>
  </si>
  <si>
    <t>利用状況調査</t>
    <rPh sb="0" eb="2">
      <t>リヨウ</t>
    </rPh>
    <rPh sb="2" eb="4">
      <t>ジョウキョウ</t>
    </rPh>
    <rPh sb="4" eb="6">
      <t>チョウサ</t>
    </rPh>
    <phoneticPr fontId="11"/>
  </si>
  <si>
    <t>利用状況調査以外の現地確認</t>
    <rPh sb="0" eb="2">
      <t>リヨウ</t>
    </rPh>
    <rPh sb="2" eb="4">
      <t>ジョウキョウ</t>
    </rPh>
    <rPh sb="4" eb="6">
      <t>チョウサ</t>
    </rPh>
    <rPh sb="6" eb="8">
      <t>イガイ</t>
    </rPh>
    <phoneticPr fontId="11"/>
  </si>
  <si>
    <t>訪問等による意向把握</t>
    <rPh sb="0" eb="2">
      <t>ホウモン</t>
    </rPh>
    <rPh sb="2" eb="3">
      <t>トウ</t>
    </rPh>
    <rPh sb="6" eb="8">
      <t>イコウ</t>
    </rPh>
    <rPh sb="8" eb="10">
      <t>ハアク</t>
    </rPh>
    <phoneticPr fontId="11"/>
  </si>
  <si>
    <t>不明所有者等の探索</t>
    <rPh sb="0" eb="2">
      <t>フメイ</t>
    </rPh>
    <rPh sb="2" eb="5">
      <t>ショユウシャ</t>
    </rPh>
    <rPh sb="5" eb="6">
      <t>トウ</t>
    </rPh>
    <rPh sb="7" eb="9">
      <t>タンサク</t>
    </rPh>
    <phoneticPr fontId="11"/>
  </si>
  <si>
    <t>農地所有者への営農再開の確認</t>
    <rPh sb="0" eb="2">
      <t>ノウチ</t>
    </rPh>
    <rPh sb="2" eb="5">
      <t>ショユウシャ</t>
    </rPh>
    <rPh sb="7" eb="9">
      <t>エイノウ</t>
    </rPh>
    <rPh sb="9" eb="11">
      <t>サイカイ</t>
    </rPh>
    <rPh sb="12" eb="14">
      <t>カクニン</t>
    </rPh>
    <phoneticPr fontId="11"/>
  </si>
  <si>
    <t>受け手への農地の仲介・斡旋</t>
    <rPh sb="0" eb="1">
      <t>ウ</t>
    </rPh>
    <rPh sb="2" eb="3">
      <t>テ</t>
    </rPh>
    <rPh sb="5" eb="7">
      <t>ノウチ</t>
    </rPh>
    <rPh sb="8" eb="10">
      <t>チュウカイ</t>
    </rPh>
    <rPh sb="11" eb="13">
      <t>アッセン</t>
    </rPh>
    <phoneticPr fontId="11"/>
  </si>
  <si>
    <t>農地バンクへの情報提供</t>
    <rPh sb="0" eb="2">
      <t>ノウチ</t>
    </rPh>
    <rPh sb="7" eb="9">
      <t>ジョウホウ</t>
    </rPh>
    <rPh sb="9" eb="11">
      <t>テイキョウ</t>
    </rPh>
    <phoneticPr fontId="3"/>
  </si>
  <si>
    <t>委員自ら解消作業</t>
    <rPh sb="0" eb="2">
      <t>イイン</t>
    </rPh>
    <rPh sb="2" eb="3">
      <t>ミズカ</t>
    </rPh>
    <rPh sb="4" eb="6">
      <t>カイショウ</t>
    </rPh>
    <rPh sb="6" eb="8">
      <t>サギョウ</t>
    </rPh>
    <phoneticPr fontId="11"/>
  </si>
  <si>
    <t>基盤整備の実施に向けた活動</t>
    <rPh sb="0" eb="2">
      <t>キバン</t>
    </rPh>
    <rPh sb="2" eb="4">
      <t>セイビ</t>
    </rPh>
    <rPh sb="5" eb="7">
      <t>ジッシ</t>
    </rPh>
    <rPh sb="8" eb="9">
      <t>ム</t>
    </rPh>
    <rPh sb="11" eb="13">
      <t>カツドウ</t>
    </rPh>
    <phoneticPr fontId="11"/>
  </si>
  <si>
    <t>新規参入者からの相談対応の有無</t>
    <rPh sb="0" eb="2">
      <t>シンキ</t>
    </rPh>
    <rPh sb="2" eb="4">
      <t>サンニュウ</t>
    </rPh>
    <rPh sb="4" eb="5">
      <t>シャ</t>
    </rPh>
    <rPh sb="8" eb="10">
      <t>ソウダン</t>
    </rPh>
    <rPh sb="10" eb="12">
      <t>タイオウ</t>
    </rPh>
    <rPh sb="13" eb="15">
      <t>ウム</t>
    </rPh>
    <phoneticPr fontId="11"/>
  </si>
  <si>
    <t>新規参入者に対する参入後のフォローアップ活動</t>
    <rPh sb="0" eb="2">
      <t>シンキ</t>
    </rPh>
    <rPh sb="2" eb="4">
      <t>サンニュウ</t>
    </rPh>
    <rPh sb="4" eb="5">
      <t>シャ</t>
    </rPh>
    <rPh sb="6" eb="7">
      <t>タイ</t>
    </rPh>
    <rPh sb="9" eb="11">
      <t>サンニュウ</t>
    </rPh>
    <rPh sb="11" eb="12">
      <t>ゴ</t>
    </rPh>
    <rPh sb="20" eb="22">
      <t>カツドウ</t>
    </rPh>
    <phoneticPr fontId="11"/>
  </si>
  <si>
    <t>新規参入相談会への参加</t>
    <rPh sb="0" eb="2">
      <t>シンキ</t>
    </rPh>
    <rPh sb="2" eb="4">
      <t>サンニュウ</t>
    </rPh>
    <rPh sb="4" eb="7">
      <t>ソウダンカイ</t>
    </rPh>
    <rPh sb="9" eb="11">
      <t>サンカ</t>
    </rPh>
    <phoneticPr fontId="11"/>
  </si>
  <si>
    <t>新規参入希望者に対する講習・意見交換、その他の活動</t>
    <rPh sb="0" eb="2">
      <t>シンキ</t>
    </rPh>
    <rPh sb="2" eb="4">
      <t>サンニュウ</t>
    </rPh>
    <rPh sb="4" eb="6">
      <t>キボウ</t>
    </rPh>
    <rPh sb="6" eb="7">
      <t>シャ</t>
    </rPh>
    <rPh sb="8" eb="9">
      <t>タイ</t>
    </rPh>
    <rPh sb="11" eb="13">
      <t>コウシュウ</t>
    </rPh>
    <rPh sb="14" eb="16">
      <t>イケン</t>
    </rPh>
    <rPh sb="16" eb="18">
      <t>コウカン</t>
    </rPh>
    <rPh sb="21" eb="22">
      <t>タ</t>
    </rPh>
    <rPh sb="23" eb="25">
      <t>カツドウ</t>
    </rPh>
    <phoneticPr fontId="11"/>
  </si>
  <si>
    <t>コーディネーター（座長）を務めた</t>
    <rPh sb="9" eb="11">
      <t>ザチョウ</t>
    </rPh>
    <rPh sb="13" eb="14">
      <t>ツト</t>
    </rPh>
    <phoneticPr fontId="11"/>
  </si>
  <si>
    <t>作成した農地地図を持参</t>
    <phoneticPr fontId="11"/>
  </si>
  <si>
    <t>自ら把握した農地情報を提供</t>
    <phoneticPr fontId="11"/>
  </si>
  <si>
    <t>参加の呼びかけ、開催準備等</t>
    <rPh sb="0" eb="2">
      <t>サンカ</t>
    </rPh>
    <rPh sb="3" eb="4">
      <t>ヨ</t>
    </rPh>
    <rPh sb="8" eb="10">
      <t>カイサイ</t>
    </rPh>
    <rPh sb="10" eb="12">
      <t>ジュンビ</t>
    </rPh>
    <rPh sb="12" eb="13">
      <t>トウ</t>
    </rPh>
    <phoneticPr fontId="11"/>
  </si>
  <si>
    <t>日</t>
    <rPh sb="0" eb="1">
      <t>ヒ</t>
    </rPh>
    <phoneticPr fontId="11"/>
  </si>
  <si>
    <t>回</t>
    <rPh sb="0" eb="1">
      <t>カイ</t>
    </rPh>
    <phoneticPr fontId="11"/>
  </si>
  <si>
    <t>４月</t>
    <rPh sb="1" eb="2">
      <t>ガツ</t>
    </rPh>
    <phoneticPr fontId="1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</si>
  <si>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</si>
  <si>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</si>
  <si>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</si>
  <si>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</si>
  <si>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</si>
  <si>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</si>
  <si>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</si>
  <si>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</si>
  <si>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</si>
  <si>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</si>
  <si>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</si>
  <si>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合計</t>
    <rPh sb="0" eb="2">
      <t>ゴウケイ</t>
    </rPh>
    <phoneticPr fontId="11"/>
  </si>
  <si>
    <t>※　推進委員等が負傷又は疾病、災害等の事由により最適化活動ができなかった場合には、備考欄にその事由及び期間を記入</t>
    <rPh sb="2" eb="4">
      <t>スイシン</t>
    </rPh>
    <rPh sb="4" eb="6">
      <t>イイン</t>
    </rPh>
    <rPh sb="6" eb="7">
      <t>トウ</t>
    </rPh>
    <rPh sb="8" eb="10">
      <t>フショウ</t>
    </rPh>
    <rPh sb="10" eb="11">
      <t>マタ</t>
    </rPh>
    <rPh sb="12" eb="14">
      <t>シッペイ</t>
    </rPh>
    <rPh sb="15" eb="17">
      <t>サイガイ</t>
    </rPh>
    <rPh sb="17" eb="18">
      <t>トウ</t>
    </rPh>
    <rPh sb="19" eb="21">
      <t>ジユウ</t>
    </rPh>
    <rPh sb="24" eb="27">
      <t>サイテキカ</t>
    </rPh>
    <rPh sb="27" eb="29">
      <t>カツドウ</t>
    </rPh>
    <rPh sb="36" eb="38">
      <t>バアイ</t>
    </rPh>
    <rPh sb="41" eb="43">
      <t>ビコウ</t>
    </rPh>
    <rPh sb="43" eb="44">
      <t>ラン</t>
    </rPh>
    <rPh sb="47" eb="49">
      <t>ジユウ</t>
    </rPh>
    <rPh sb="49" eb="50">
      <t>オヨ</t>
    </rPh>
    <rPh sb="51" eb="53">
      <t>キカン</t>
    </rPh>
    <rPh sb="54" eb="56">
      <t>キニュウ</t>
    </rPh>
    <phoneticPr fontId="11"/>
  </si>
  <si>
    <t>(2)　成果目標の達成状況及び自己点検・評価の結果</t>
    <rPh sb="4" eb="6">
      <t>セイカ</t>
    </rPh>
    <rPh sb="6" eb="8">
      <t>モクヒョウ</t>
    </rPh>
    <rPh sb="9" eb="11">
      <t>タッセイ</t>
    </rPh>
    <rPh sb="11" eb="13">
      <t>ジョウキョウ</t>
    </rPh>
    <rPh sb="13" eb="14">
      <t>オヨ</t>
    </rPh>
    <rPh sb="15" eb="17">
      <t>ジコ</t>
    </rPh>
    <rPh sb="17" eb="19">
      <t>テンケン</t>
    </rPh>
    <rPh sb="20" eb="22">
      <t>ヒョウカ</t>
    </rPh>
    <rPh sb="23" eb="25">
      <t>ケッカ</t>
    </rPh>
    <phoneticPr fontId="11"/>
  </si>
  <si>
    <t>　①　成果目標の達成状況</t>
    <rPh sb="3" eb="5">
      <t>セイカ</t>
    </rPh>
    <rPh sb="5" eb="7">
      <t>モクヒョウ</t>
    </rPh>
    <rPh sb="8" eb="10">
      <t>タッセイ</t>
    </rPh>
    <rPh sb="10" eb="12">
      <t>ジョウキョウ</t>
    </rPh>
    <phoneticPr fontId="11"/>
  </si>
  <si>
    <t>②　自己の点検・評価</t>
    <rPh sb="2" eb="4">
      <t>ジコ</t>
    </rPh>
    <rPh sb="5" eb="7">
      <t>テンケン</t>
    </rPh>
    <rPh sb="8" eb="10">
      <t>ヒョウカ</t>
    </rPh>
    <phoneticPr fontId="11"/>
  </si>
  <si>
    <t>農地集積</t>
    <rPh sb="0" eb="2">
      <t>ノウチ</t>
    </rPh>
    <rPh sb="2" eb="4">
      <t>シュウセキ</t>
    </rPh>
    <phoneticPr fontId="11"/>
  </si>
  <si>
    <t>遊休農地</t>
    <rPh sb="0" eb="2">
      <t>ユウキュウ</t>
    </rPh>
    <rPh sb="2" eb="4">
      <t>ノウチ</t>
    </rPh>
    <phoneticPr fontId="11"/>
  </si>
  <si>
    <t>新規参入</t>
    <rPh sb="0" eb="2">
      <t>シンキ</t>
    </rPh>
    <rPh sb="2" eb="4">
      <t>サンニュウ</t>
    </rPh>
    <phoneticPr fontId="11"/>
  </si>
  <si>
    <t>活動実績</t>
    <rPh sb="0" eb="2">
      <t>カツドウ</t>
    </rPh>
    <rPh sb="2" eb="4">
      <t>ジッセキ</t>
    </rPh>
    <phoneticPr fontId="11"/>
  </si>
  <si>
    <t>成果実績</t>
    <rPh sb="0" eb="2">
      <t>セイカ</t>
    </rPh>
    <rPh sb="2" eb="4">
      <t>ジッセキ</t>
    </rPh>
    <phoneticPr fontId="11"/>
  </si>
  <si>
    <t>農地面積</t>
    <rPh sb="0" eb="2">
      <t>ノウチ</t>
    </rPh>
    <rPh sb="2" eb="4">
      <t>メンセキ</t>
    </rPh>
    <phoneticPr fontId="11"/>
  </si>
  <si>
    <t>新規集積面積</t>
    <rPh sb="0" eb="2">
      <t>シンキ</t>
    </rPh>
    <rPh sb="2" eb="4">
      <t>シュウセキ</t>
    </rPh>
    <rPh sb="4" eb="6">
      <t>メンセキ</t>
    </rPh>
    <phoneticPr fontId="11"/>
  </si>
  <si>
    <t>集積面積</t>
    <rPh sb="0" eb="2">
      <t>シュウセキ</t>
    </rPh>
    <rPh sb="2" eb="4">
      <t>メンセキ</t>
    </rPh>
    <phoneticPr fontId="11"/>
  </si>
  <si>
    <t>集積率</t>
    <rPh sb="0" eb="2">
      <t>シュウセキ</t>
    </rPh>
    <rPh sb="2" eb="3">
      <t>リツ</t>
    </rPh>
    <phoneticPr fontId="11"/>
  </si>
  <si>
    <t>解消面積</t>
    <rPh sb="0" eb="2">
      <t>カイショウ</t>
    </rPh>
    <rPh sb="2" eb="4">
      <t>メンセキ</t>
    </rPh>
    <phoneticPr fontId="11"/>
  </si>
  <si>
    <t>前年度新規発生分の解消面積</t>
    <rPh sb="0" eb="3">
      <t>ゼンネンド</t>
    </rPh>
    <rPh sb="3" eb="5">
      <t>シンキ</t>
    </rPh>
    <rPh sb="5" eb="7">
      <t>ハッセイ</t>
    </rPh>
    <rPh sb="7" eb="8">
      <t>ブン</t>
    </rPh>
    <rPh sb="9" eb="11">
      <t>カイショウ</t>
    </rPh>
    <rPh sb="11" eb="13">
      <t>メンセキ</t>
    </rPh>
    <phoneticPr fontId="11"/>
  </si>
  <si>
    <t>所有者等からの同意を得た面積</t>
    <rPh sb="0" eb="3">
      <t>ショユウシャ</t>
    </rPh>
    <rPh sb="3" eb="4">
      <t>トウ</t>
    </rPh>
    <rPh sb="7" eb="9">
      <t>ドウイ</t>
    </rPh>
    <rPh sb="10" eb="11">
      <t>エ</t>
    </rPh>
    <rPh sb="12" eb="14">
      <t>メンセキ</t>
    </rPh>
    <phoneticPr fontId="11"/>
  </si>
  <si>
    <t>目標</t>
    <rPh sb="0" eb="2">
      <t>モクヒョウ</t>
    </rPh>
    <phoneticPr fontId="11"/>
  </si>
  <si>
    <t>ha</t>
    <phoneticPr fontId="11"/>
  </si>
  <si>
    <t>％</t>
    <phoneticPr fontId="11"/>
  </si>
  <si>
    <t>実績</t>
    <rPh sb="0" eb="2">
      <t>ジッセキ</t>
    </rPh>
    <phoneticPr fontId="11"/>
  </si>
  <si>
    <t>達成状況</t>
    <rPh sb="0" eb="2">
      <t>タッセイ</t>
    </rPh>
    <rPh sb="2" eb="4">
      <t>ジョウキョウ</t>
    </rPh>
    <phoneticPr fontId="11"/>
  </si>
  <si>
    <t>※　最適化活動の実施状況や目標の達成状況を踏まえ、その結果を記入</t>
    <rPh sb="2" eb="5">
      <t>サイテキカ</t>
    </rPh>
    <rPh sb="5" eb="7">
      <t>カツドウ</t>
    </rPh>
    <rPh sb="8" eb="10">
      <t>ジッシ</t>
    </rPh>
    <rPh sb="10" eb="12">
      <t>ジョウキョウ</t>
    </rPh>
    <rPh sb="13" eb="15">
      <t>モクヒョウ</t>
    </rPh>
    <rPh sb="16" eb="18">
      <t>タッセイ</t>
    </rPh>
    <rPh sb="18" eb="20">
      <t>ジョウキョウ</t>
    </rPh>
    <rPh sb="21" eb="22">
      <t>フ</t>
    </rPh>
    <rPh sb="27" eb="29">
      <t>ケッカ</t>
    </rPh>
    <rPh sb="30" eb="32">
      <t>キニュウ</t>
    </rPh>
    <phoneticPr fontId="11"/>
  </si>
  <si>
    <t>２　農業委員会による点検・評価</t>
    <rPh sb="2" eb="4">
      <t>ノウギョウ</t>
    </rPh>
    <rPh sb="4" eb="7">
      <t>イインカイ</t>
    </rPh>
    <rPh sb="10" eb="12">
      <t>テンケン</t>
    </rPh>
    <rPh sb="13" eb="15">
      <t>ヒョウカ</t>
    </rPh>
    <phoneticPr fontId="11"/>
  </si>
  <si>
    <t>全体としての評語</t>
    <rPh sb="0" eb="2">
      <t>ゼンタイ</t>
    </rPh>
    <rPh sb="6" eb="8">
      <t>ヒョウゴ</t>
    </rPh>
    <phoneticPr fontId="11"/>
  </si>
  <si>
    <t>総会で出された意見</t>
    <rPh sb="0" eb="2">
      <t>ソウカイ</t>
    </rPh>
    <rPh sb="3" eb="4">
      <t>ダ</t>
    </rPh>
    <rPh sb="7" eb="9">
      <t>イケン</t>
    </rPh>
    <phoneticPr fontId="11"/>
  </si>
  <si>
    <t>成果目標</t>
    <rPh sb="0" eb="2">
      <t>セイカ</t>
    </rPh>
    <rPh sb="2" eb="4">
      <t>モクヒョウ</t>
    </rPh>
    <phoneticPr fontId="3"/>
  </si>
  <si>
    <t>活動日数目標</t>
    <rPh sb="0" eb="2">
      <t>カツドウ</t>
    </rPh>
    <rPh sb="2" eb="4">
      <t>ニッスウ</t>
    </rPh>
    <rPh sb="4" eb="6">
      <t>モクヒョウ</t>
    </rPh>
    <phoneticPr fontId="3"/>
  </si>
  <si>
    <t>合計</t>
    <rPh sb="0" eb="2">
      <t>ゴウケイ</t>
    </rPh>
    <phoneticPr fontId="3"/>
  </si>
  <si>
    <t>緑区分の
遊休農地の解消</t>
    <rPh sb="0" eb="3">
      <t>ミドリクブン</t>
    </rPh>
    <rPh sb="5" eb="9">
      <t>ユウキュウノウチ</t>
    </rPh>
    <rPh sb="10" eb="12">
      <t>カイショウ</t>
    </rPh>
    <phoneticPr fontId="3"/>
  </si>
  <si>
    <t>最適化活動を行う日数目標に対する達成状況</t>
    <rPh sb="0" eb="3">
      <t>サイテキカ</t>
    </rPh>
    <rPh sb="3" eb="5">
      <t>カツドウ</t>
    </rPh>
    <rPh sb="6" eb="7">
      <t>オコナ</t>
    </rPh>
    <rPh sb="8" eb="10">
      <t>ニッスウ</t>
    </rPh>
    <rPh sb="10" eb="12">
      <t>モクヒョウ</t>
    </rPh>
    <rPh sb="13" eb="14">
      <t>タイ</t>
    </rPh>
    <rPh sb="16" eb="20">
      <t>タッセイジョウキョウ</t>
    </rPh>
    <phoneticPr fontId="3"/>
  </si>
  <si>
    <t>月当たりの最適化活動の日数</t>
    <rPh sb="0" eb="2">
      <t>ツキア</t>
    </rPh>
    <rPh sb="5" eb="8">
      <t>サイテキカ</t>
    </rPh>
    <rPh sb="8" eb="10">
      <t>カツドウ</t>
    </rPh>
    <rPh sb="11" eb="13">
      <t>ニッスウ</t>
    </rPh>
    <phoneticPr fontId="3"/>
  </si>
  <si>
    <t>25点以上</t>
    <phoneticPr fontId="3"/>
  </si>
  <si>
    <t>目標に対して期待を大幅に上回る結果が得られた</t>
    <phoneticPr fontId="3"/>
  </si>
  <si>
    <t>20点以上、25点未満</t>
    <phoneticPr fontId="3"/>
  </si>
  <si>
    <t>目標に対して期待を上回る結果が得られた</t>
    <phoneticPr fontId="3"/>
  </si>
  <si>
    <t>活動目標日数</t>
    <rPh sb="0" eb="2">
      <t>カツドウ</t>
    </rPh>
    <rPh sb="2" eb="4">
      <t>モクヒョウ</t>
    </rPh>
    <rPh sb="4" eb="6">
      <t>ニッスウ</t>
    </rPh>
    <phoneticPr fontId="3"/>
  </si>
  <si>
    <t>活動月数</t>
    <rPh sb="0" eb="2">
      <t>カツドウ</t>
    </rPh>
    <rPh sb="2" eb="4">
      <t>ツキスウ</t>
    </rPh>
    <phoneticPr fontId="3"/>
  </si>
  <si>
    <t>15点以上、20点未満</t>
    <phoneticPr fontId="3"/>
  </si>
  <si>
    <t>目標に対して期待どおりの結果が得られた</t>
    <phoneticPr fontId="3"/>
  </si>
  <si>
    <t>15点未満</t>
    <phoneticPr fontId="3"/>
  </si>
  <si>
    <t>目標を（やや）下回る結果となった</t>
    <phoneticPr fontId="3"/>
  </si>
  <si>
    <t>令和〇年度推進委員等の最適化活動の点検・評価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</si>
</sst>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_);[Red]\(0\)"/>
  </numFmts>
  <fonts count="17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thick">
        <color auto="1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double">
        <color auto="1"/>
      </right>
      <top/>
      <bottom style="thick">
        <color indexed="64"/>
      </bottom>
      <diagonal/>
    </border>
    <border>
      <left style="double">
        <color auto="1"/>
      </left>
      <right style="double">
        <color auto="1"/>
      </right>
      <top/>
      <bottom style="thick">
        <color indexed="64"/>
      </bottom>
      <diagonal/>
    </border>
    <border>
      <left style="double">
        <color auto="1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3">
    <xf numFmtId="0" fontId="0" fillId="0" borderId="0" xfId="0">
      <alignment vertical="center"/>
    </xf>
    <xf numFmtId="0" fontId="4" fillId="0" borderId="0" xfId="4">
      <alignment vertical="center"/>
    </xf>
    <xf numFmtId="0" fontId="13" fillId="0" borderId="0" xfId="4" applyFont="1">
      <alignment vertical="center"/>
    </xf>
    <xf numFmtId="0" fontId="13" fillId="0" borderId="0" xfId="4" applyFont="1" applyAlignment="1">
      <alignment horizontal="left" vertical="center"/>
    </xf>
    <xf numFmtId="0" fontId="8" fillId="0" borderId="50" xfId="4" applyFont="1" applyBorder="1">
      <alignment vertical="center"/>
    </xf>
    <xf numFmtId="0" fontId="8" fillId="0" borderId="0" xfId="4" applyFont="1">
      <alignment vertical="center"/>
    </xf>
    <xf numFmtId="0" fontId="8" fillId="0" borderId="66" xfId="4" applyFont="1" applyBorder="1">
      <alignment vertical="center"/>
    </xf>
    <xf numFmtId="0" fontId="5" fillId="0" borderId="0" xfId="4" applyFont="1">
      <alignment vertical="center"/>
    </xf>
    <xf numFmtId="0" fontId="6" fillId="0" borderId="0" xfId="4" applyFont="1" applyAlignment="1">
      <alignment vertical="top"/>
    </xf>
    <xf numFmtId="0" fontId="6" fillId="0" borderId="0" xfId="4" applyFont="1">
      <alignment vertical="center"/>
    </xf>
    <xf numFmtId="0" fontId="6" fillId="0" borderId="77" xfId="4" applyFont="1" applyBorder="1">
      <alignment vertical="center"/>
    </xf>
    <xf numFmtId="0" fontId="14" fillId="0" borderId="0" xfId="2" applyFont="1" applyAlignment="1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 applyAlignment="1">
      <alignment vertical="center" wrapText="1"/>
    </xf>
    <xf numFmtId="0" fontId="14" fillId="0" borderId="0" xfId="5" applyFont="1">
      <alignment vertical="center"/>
    </xf>
    <xf numFmtId="0" fontId="14" fillId="0" borderId="0" xfId="2" applyFont="1" applyAlignment="1">
      <alignment horizontal="right" vertical="center"/>
    </xf>
    <xf numFmtId="56" fontId="14" fillId="0" borderId="36" xfId="2" applyNumberFormat="1" applyFont="1" applyBorder="1" applyAlignment="1">
      <alignment horizontal="center" vertical="center"/>
    </xf>
    <xf numFmtId="0" fontId="14" fillId="0" borderId="81" xfId="2" applyFont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/>
    </xf>
    <xf numFmtId="56" fontId="14" fillId="0" borderId="31" xfId="2" applyNumberFormat="1" applyFont="1" applyBorder="1" applyAlignment="1">
      <alignment vertical="center"/>
    </xf>
    <xf numFmtId="56" fontId="14" fillId="0" borderId="83" xfId="2" applyNumberFormat="1" applyFont="1" applyBorder="1" applyAlignment="1">
      <alignment vertical="center"/>
    </xf>
    <xf numFmtId="0" fontId="14" fillId="0" borderId="81" xfId="2" applyFont="1" applyBorder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horizontal="left" vertical="center" wrapText="1"/>
    </xf>
    <xf numFmtId="0" fontId="14" fillId="0" borderId="9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/>
    </xf>
    <xf numFmtId="0" fontId="14" fillId="0" borderId="89" xfId="2" applyFont="1" applyBorder="1" applyAlignment="1">
      <alignment horizontal="center" vertical="center" wrapText="1"/>
    </xf>
    <xf numFmtId="0" fontId="14" fillId="0" borderId="89" xfId="2" applyFont="1" applyBorder="1" applyAlignment="1">
      <alignment horizontal="center" vertical="center"/>
    </xf>
    <xf numFmtId="0" fontId="14" fillId="0" borderId="48" xfId="2" applyFont="1" applyBorder="1" applyAlignment="1">
      <alignment horizontal="center" vertical="center"/>
    </xf>
    <xf numFmtId="0" fontId="14" fillId="0" borderId="43" xfId="2" applyFont="1" applyBorder="1" applyAlignment="1">
      <alignment horizontal="center" vertical="center" wrapText="1"/>
    </xf>
    <xf numFmtId="0" fontId="14" fillId="0" borderId="37" xfId="2" applyFont="1" applyBorder="1" applyAlignment="1">
      <alignment horizontal="center" vertical="center"/>
    </xf>
    <xf numFmtId="0" fontId="14" fillId="0" borderId="43" xfId="2" applyFont="1" applyBorder="1" applyAlignment="1">
      <alignment horizontal="center" vertical="center"/>
    </xf>
    <xf numFmtId="0" fontId="12" fillId="0" borderId="20" xfId="2" applyFont="1" applyBorder="1" applyAlignment="1">
      <alignment vertical="center" wrapText="1"/>
    </xf>
    <xf numFmtId="0" fontId="12" fillId="0" borderId="0" xfId="2" applyFont="1" applyAlignment="1">
      <alignment vertical="top" wrapText="1"/>
    </xf>
    <xf numFmtId="0" fontId="12" fillId="0" borderId="0" xfId="5" applyFont="1">
      <alignment vertical="center"/>
    </xf>
    <xf numFmtId="0" fontId="12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/>
    </xf>
    <xf numFmtId="0" fontId="14" fillId="0" borderId="95" xfId="2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  <xf numFmtId="0" fontId="14" fillId="0" borderId="6" xfId="5" applyFont="1" applyBorder="1" applyAlignment="1">
      <alignment horizontal="center" vertical="center" wrapText="1"/>
    </xf>
    <xf numFmtId="0" fontId="14" fillId="3" borderId="6" xfId="5" applyFont="1" applyFill="1" applyBorder="1" applyAlignment="1">
      <alignment horizontal="center" vertical="center"/>
    </xf>
    <xf numFmtId="0" fontId="14" fillId="3" borderId="6" xfId="5" applyFont="1" applyFill="1" applyBorder="1" applyAlignment="1">
      <alignment horizontal="center" vertical="center" wrapText="1"/>
    </xf>
    <xf numFmtId="0" fontId="14" fillId="0" borderId="14" xfId="5" applyFont="1" applyBorder="1" applyAlignment="1">
      <alignment vertical="center" wrapText="1"/>
    </xf>
    <xf numFmtId="0" fontId="14" fillId="0" borderId="49" xfId="5" applyFont="1" applyBorder="1" applyAlignment="1">
      <alignment vertical="center" wrapText="1"/>
    </xf>
    <xf numFmtId="0" fontId="14" fillId="0" borderId="14" xfId="5" applyFont="1" applyBorder="1">
      <alignment vertical="center"/>
    </xf>
    <xf numFmtId="0" fontId="14" fillId="0" borderId="49" xfId="5" applyFont="1" applyBorder="1">
      <alignment vertical="center"/>
    </xf>
    <xf numFmtId="2" fontId="14" fillId="2" borderId="88" xfId="2" applyNumberFormat="1" applyFont="1" applyFill="1" applyBorder="1" applyAlignment="1">
      <alignment vertical="center"/>
    </xf>
    <xf numFmtId="2" fontId="14" fillId="2" borderId="9" xfId="2" applyNumberFormat="1" applyFont="1" applyFill="1" applyBorder="1" applyAlignment="1">
      <alignment vertical="center"/>
    </xf>
    <xf numFmtId="40" fontId="14" fillId="2" borderId="9" xfId="3" applyNumberFormat="1" applyFont="1" applyFill="1" applyBorder="1" applyAlignment="1">
      <alignment vertical="center"/>
    </xf>
    <xf numFmtId="40" fontId="14" fillId="2" borderId="88" xfId="3" applyNumberFormat="1" applyFont="1" applyFill="1" applyBorder="1" applyAlignment="1">
      <alignment vertical="center" wrapText="1"/>
    </xf>
    <xf numFmtId="40" fontId="14" fillId="2" borderId="88" xfId="2" applyNumberFormat="1" applyFont="1" applyFill="1" applyBorder="1" applyAlignment="1">
      <alignment vertical="center" wrapText="1"/>
    </xf>
    <xf numFmtId="177" fontId="14" fillId="2" borderId="10" xfId="2" applyNumberFormat="1" applyFont="1" applyFill="1" applyBorder="1" applyAlignment="1">
      <alignment horizontal="right" vertical="center"/>
    </xf>
    <xf numFmtId="0" fontId="14" fillId="2" borderId="31" xfId="2" applyFont="1" applyFill="1" applyBorder="1" applyAlignment="1">
      <alignment horizontal="right" vertical="center" wrapText="1"/>
    </xf>
    <xf numFmtId="0" fontId="14" fillId="2" borderId="10" xfId="2" applyFont="1" applyFill="1" applyBorder="1" applyAlignment="1">
      <alignment horizontal="right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82" xfId="2" applyFont="1" applyFill="1" applyBorder="1" applyAlignment="1">
      <alignment horizontal="center" vertical="center"/>
    </xf>
    <xf numFmtId="0" fontId="14" fillId="2" borderId="32" xfId="2" applyFont="1" applyFill="1" applyBorder="1" applyAlignment="1">
      <alignment horizontal="center" vertical="center"/>
    </xf>
    <xf numFmtId="177" fontId="14" fillId="2" borderId="84" xfId="2" applyNumberFormat="1" applyFont="1" applyFill="1" applyBorder="1" applyAlignment="1">
      <alignment horizontal="right" vertical="center"/>
    </xf>
    <xf numFmtId="0" fontId="14" fillId="2" borderId="83" xfId="2" applyFont="1" applyFill="1" applyBorder="1" applyAlignment="1">
      <alignment horizontal="right" vertical="center" wrapText="1"/>
    </xf>
    <xf numFmtId="0" fontId="14" fillId="2" borderId="84" xfId="2" applyFont="1" applyFill="1" applyBorder="1" applyAlignment="1">
      <alignment horizontal="right" vertical="center"/>
    </xf>
    <xf numFmtId="0" fontId="14" fillId="2" borderId="85" xfId="2" applyFont="1" applyFill="1" applyBorder="1" applyAlignment="1">
      <alignment horizontal="center" vertical="center"/>
    </xf>
    <xf numFmtId="0" fontId="14" fillId="2" borderId="86" xfId="2" applyFont="1" applyFill="1" applyBorder="1" applyAlignment="1">
      <alignment horizontal="center" vertical="center"/>
    </xf>
    <xf numFmtId="0" fontId="14" fillId="2" borderId="87" xfId="2" applyFont="1" applyFill="1" applyBorder="1" applyAlignment="1">
      <alignment horizontal="center" vertical="center"/>
    </xf>
    <xf numFmtId="40" fontId="14" fillId="2" borderId="9" xfId="2" applyNumberFormat="1" applyFont="1" applyFill="1" applyBorder="1" applyAlignment="1">
      <alignment vertical="center"/>
    </xf>
    <xf numFmtId="40" fontId="14" fillId="3" borderId="42" xfId="3" applyNumberFormat="1" applyFont="1" applyFill="1" applyBorder="1" applyAlignment="1">
      <alignment vertical="center"/>
    </xf>
    <xf numFmtId="40" fontId="14" fillId="3" borderId="35" xfId="3" applyNumberFormat="1" applyFont="1" applyFill="1" applyBorder="1" applyAlignment="1">
      <alignment vertical="center"/>
    </xf>
    <xf numFmtId="40" fontId="14" fillId="3" borderId="9" xfId="3" applyNumberFormat="1" applyFont="1" applyFill="1" applyBorder="1" applyAlignment="1">
      <alignment vertical="center"/>
    </xf>
    <xf numFmtId="177" fontId="14" fillId="3" borderId="78" xfId="2" applyNumberFormat="1" applyFont="1" applyFill="1" applyBorder="1" applyAlignment="1">
      <alignment horizontal="right" vertical="center"/>
    </xf>
    <xf numFmtId="0" fontId="14" fillId="3" borderId="39" xfId="2" applyFont="1" applyFill="1" applyBorder="1" applyAlignment="1">
      <alignment horizontal="right" vertical="center" wrapText="1"/>
    </xf>
    <xf numFmtId="0" fontId="14" fillId="3" borderId="36" xfId="2" applyFont="1" applyFill="1" applyBorder="1" applyAlignment="1">
      <alignment horizontal="right" vertical="center" wrapText="1"/>
    </xf>
    <xf numFmtId="0" fontId="14" fillId="3" borderId="78" xfId="2" applyFont="1" applyFill="1" applyBorder="1" applyAlignment="1">
      <alignment horizontal="right" vertical="center"/>
    </xf>
    <xf numFmtId="0" fontId="14" fillId="3" borderId="36" xfId="2" applyFont="1" applyFill="1" applyBorder="1" applyAlignment="1">
      <alignment vertical="center" wrapText="1"/>
    </xf>
    <xf numFmtId="0" fontId="14" fillId="3" borderId="78" xfId="2" applyFont="1" applyFill="1" applyBorder="1" applyAlignment="1">
      <alignment vertical="center" wrapText="1"/>
    </xf>
    <xf numFmtId="0" fontId="14" fillId="3" borderId="81" xfId="2" applyFont="1" applyFill="1" applyBorder="1" applyAlignment="1">
      <alignment horizontal="right" vertical="center" wrapText="1"/>
    </xf>
    <xf numFmtId="0" fontId="14" fillId="3" borderId="79" xfId="2" applyFont="1" applyFill="1" applyBorder="1" applyAlignment="1">
      <alignment horizontal="right" vertical="center" wrapText="1"/>
    </xf>
    <xf numFmtId="0" fontId="14" fillId="3" borderId="36" xfId="2" applyFont="1" applyFill="1" applyBorder="1" applyAlignment="1">
      <alignment vertical="center"/>
    </xf>
    <xf numFmtId="0" fontId="14" fillId="3" borderId="40" xfId="2" applyFont="1" applyFill="1" applyBorder="1" applyAlignment="1">
      <alignment vertical="center"/>
    </xf>
    <xf numFmtId="38" fontId="14" fillId="3" borderId="81" xfId="3" applyFont="1" applyFill="1" applyBorder="1" applyAlignment="1">
      <alignment vertical="center"/>
    </xf>
    <xf numFmtId="38" fontId="14" fillId="3" borderId="36" xfId="3" applyFont="1" applyFill="1" applyBorder="1" applyAlignment="1">
      <alignment vertical="center"/>
    </xf>
    <xf numFmtId="38" fontId="14" fillId="3" borderId="40" xfId="3" applyFont="1" applyFill="1" applyBorder="1" applyAlignment="1">
      <alignment vertical="center"/>
    </xf>
    <xf numFmtId="0" fontId="14" fillId="3" borderId="0" xfId="2" applyFont="1" applyFill="1" applyAlignment="1">
      <alignment vertical="center"/>
    </xf>
    <xf numFmtId="0" fontId="14" fillId="3" borderId="0" xfId="2" applyFont="1" applyFill="1" applyAlignment="1">
      <alignment horizontal="left" vertical="center"/>
    </xf>
    <xf numFmtId="0" fontId="13" fillId="0" borderId="1" xfId="4" applyFont="1" applyBorder="1" applyAlignment="1">
      <alignment horizontal="left" vertical="center"/>
    </xf>
    <xf numFmtId="0" fontId="6" fillId="0" borderId="51" xfId="4" applyFont="1" applyBorder="1" applyAlignment="1">
      <alignment horizontal="center" vertical="center"/>
    </xf>
    <xf numFmtId="0" fontId="6" fillId="0" borderId="52" xfId="4" applyFont="1" applyBorder="1" applyAlignment="1">
      <alignment horizontal="center" vertical="center"/>
    </xf>
    <xf numFmtId="176" fontId="6" fillId="0" borderId="53" xfId="4" applyNumberFormat="1" applyFont="1" applyBorder="1" applyAlignment="1">
      <alignment horizontal="right" vertical="center"/>
    </xf>
    <xf numFmtId="176" fontId="6" fillId="0" borderId="53" xfId="4" applyNumberFormat="1" applyFont="1" applyBorder="1" applyAlignment="1">
      <alignment horizontal="center" vertical="center"/>
    </xf>
    <xf numFmtId="0" fontId="6" fillId="0" borderId="54" xfId="4" applyFont="1" applyBorder="1" applyAlignment="1">
      <alignment horizontal="center" vertical="center"/>
    </xf>
    <xf numFmtId="0" fontId="7" fillId="0" borderId="54" xfId="4" applyFont="1" applyBorder="1" applyAlignment="1">
      <alignment horizontal="center" vertical="center"/>
    </xf>
    <xf numFmtId="0" fontId="7" fillId="0" borderId="55" xfId="4" applyFont="1" applyBorder="1" applyAlignment="1">
      <alignment horizontal="center" vertical="center"/>
    </xf>
    <xf numFmtId="0" fontId="7" fillId="0" borderId="56" xfId="4" applyFont="1" applyBorder="1" applyAlignment="1">
      <alignment horizontal="center" vertical="center"/>
    </xf>
    <xf numFmtId="0" fontId="6" fillId="0" borderId="57" xfId="4" applyFont="1" applyBorder="1" applyAlignment="1">
      <alignment horizontal="center" vertical="center" wrapText="1"/>
    </xf>
    <xf numFmtId="0" fontId="6" fillId="0" borderId="58" xfId="4" applyFont="1" applyBorder="1" applyAlignment="1">
      <alignment horizontal="center" vertical="center"/>
    </xf>
    <xf numFmtId="0" fontId="7" fillId="0" borderId="59" xfId="4" applyFont="1" applyBorder="1" applyAlignment="1">
      <alignment horizontal="right" vertical="center" wrapText="1"/>
    </xf>
    <xf numFmtId="0" fontId="7" fillId="0" borderId="59" xfId="4" applyFont="1" applyBorder="1" applyAlignment="1">
      <alignment horizontal="right" vertical="center"/>
    </xf>
    <xf numFmtId="0" fontId="6" fillId="0" borderId="45" xfId="4" applyFont="1" applyBorder="1" applyAlignment="1">
      <alignment horizontal="center" vertical="center"/>
    </xf>
    <xf numFmtId="176" fontId="6" fillId="0" borderId="45" xfId="4" applyNumberFormat="1" applyFont="1" applyBorder="1" applyAlignment="1">
      <alignment horizontal="center" vertical="center"/>
    </xf>
    <xf numFmtId="176" fontId="6" fillId="0" borderId="44" xfId="4" applyNumberFormat="1" applyFont="1" applyBorder="1" applyAlignment="1">
      <alignment horizontal="center" vertical="center"/>
    </xf>
    <xf numFmtId="176" fontId="6" fillId="0" borderId="60" xfId="4" applyNumberFormat="1" applyFont="1" applyBorder="1" applyAlignment="1">
      <alignment horizontal="center" vertical="center"/>
    </xf>
    <xf numFmtId="0" fontId="6" fillId="0" borderId="58" xfId="4" applyFont="1" applyBorder="1" applyAlignment="1">
      <alignment horizontal="center" vertical="center" wrapText="1"/>
    </xf>
    <xf numFmtId="176" fontId="6" fillId="0" borderId="61" xfId="4" applyNumberFormat="1" applyFont="1" applyBorder="1" applyAlignment="1">
      <alignment horizontal="center" vertical="center" wrapText="1"/>
    </xf>
    <xf numFmtId="0" fontId="8" fillId="0" borderId="61" xfId="4" applyFont="1" applyBorder="1" applyAlignment="1">
      <alignment horizontal="center" vertical="center"/>
    </xf>
    <xf numFmtId="176" fontId="6" fillId="0" borderId="62" xfId="4" applyNumberFormat="1" applyFont="1" applyBorder="1" applyAlignment="1">
      <alignment horizontal="center" vertical="center" wrapText="1"/>
    </xf>
    <xf numFmtId="176" fontId="6" fillId="0" borderId="63" xfId="4" applyNumberFormat="1" applyFont="1" applyBorder="1" applyAlignment="1">
      <alignment horizontal="center" vertical="center" wrapText="1"/>
    </xf>
    <xf numFmtId="0" fontId="7" fillId="0" borderId="62" xfId="4" applyFont="1" applyBorder="1" applyAlignment="1">
      <alignment horizontal="center" vertical="center" shrinkToFit="1"/>
    </xf>
    <xf numFmtId="0" fontId="7" fillId="0" borderId="64" xfId="4" applyFont="1" applyBorder="1" applyAlignment="1">
      <alignment horizontal="center" vertical="center" shrinkToFit="1"/>
    </xf>
    <xf numFmtId="0" fontId="7" fillId="0" borderId="65" xfId="4" applyFont="1" applyBorder="1" applyAlignment="1">
      <alignment horizontal="center" vertical="center" shrinkToFit="1"/>
    </xf>
    <xf numFmtId="0" fontId="6" fillId="0" borderId="67" xfId="4" applyFont="1" applyBorder="1" applyAlignment="1">
      <alignment horizontal="center" vertical="center" shrinkToFit="1"/>
    </xf>
    <xf numFmtId="0" fontId="6" fillId="0" borderId="34" xfId="4" applyFont="1" applyBorder="1" applyAlignment="1">
      <alignment horizontal="center" vertical="center" shrinkToFit="1"/>
    </xf>
    <xf numFmtId="0" fontId="6" fillId="0" borderId="68" xfId="4" applyFont="1" applyBorder="1" applyAlignment="1">
      <alignment horizontal="center" vertical="center" shrinkToFit="1"/>
    </xf>
    <xf numFmtId="0" fontId="7" fillId="0" borderId="37" xfId="4" applyFont="1" applyBorder="1" applyAlignment="1">
      <alignment horizontal="center" vertical="center" shrinkToFit="1"/>
    </xf>
    <xf numFmtId="0" fontId="7" fillId="0" borderId="34" xfId="4" applyFont="1" applyBorder="1" applyAlignment="1">
      <alignment horizontal="center" vertical="center" shrinkToFit="1"/>
    </xf>
    <xf numFmtId="0" fontId="7" fillId="0" borderId="69" xfId="4" applyFont="1" applyBorder="1" applyAlignment="1">
      <alignment horizontal="center" vertical="center" shrinkToFit="1"/>
    </xf>
    <xf numFmtId="176" fontId="6" fillId="0" borderId="61" xfId="4" applyNumberFormat="1" applyFont="1" applyBorder="1" applyAlignment="1">
      <alignment horizontal="center" vertical="center" shrinkToFit="1"/>
    </xf>
    <xf numFmtId="0" fontId="6" fillId="0" borderId="59" xfId="4" applyFont="1" applyBorder="1" applyAlignment="1">
      <alignment horizontal="center" vertical="center" wrapText="1"/>
    </xf>
    <xf numFmtId="176" fontId="7" fillId="0" borderId="61" xfId="4" applyNumberFormat="1" applyFont="1" applyBorder="1" applyAlignment="1">
      <alignment horizontal="center" vertical="center" wrapText="1"/>
    </xf>
    <xf numFmtId="176" fontId="7" fillId="0" borderId="70" xfId="4" applyNumberFormat="1" applyFont="1" applyBorder="1" applyAlignment="1">
      <alignment horizontal="center" vertical="center" wrapText="1"/>
    </xf>
    <xf numFmtId="176" fontId="6" fillId="0" borderId="71" xfId="4" applyNumberFormat="1" applyFont="1" applyBorder="1" applyAlignment="1">
      <alignment horizontal="center" vertical="center" wrapText="1"/>
    </xf>
    <xf numFmtId="176" fontId="6" fillId="0" borderId="71" xfId="4" applyNumberFormat="1" applyFont="1" applyBorder="1" applyAlignment="1">
      <alignment horizontal="center" vertical="center"/>
    </xf>
    <xf numFmtId="176" fontId="7" fillId="0" borderId="71" xfId="4" applyNumberFormat="1" applyFont="1" applyBorder="1" applyAlignment="1">
      <alignment horizontal="center" vertical="center" wrapText="1"/>
    </xf>
    <xf numFmtId="0" fontId="8" fillId="0" borderId="71" xfId="4" applyFont="1" applyBorder="1" applyAlignment="1">
      <alignment horizontal="center" vertical="center"/>
    </xf>
    <xf numFmtId="176" fontId="6" fillId="0" borderId="71" xfId="4" applyNumberFormat="1" applyFont="1" applyBorder="1" applyAlignment="1">
      <alignment horizontal="center" vertical="center" shrinkToFit="1"/>
    </xf>
    <xf numFmtId="176" fontId="7" fillId="0" borderId="72" xfId="4" applyNumberFormat="1" applyFont="1" applyBorder="1" applyAlignment="1">
      <alignment horizontal="center" vertical="center" wrapText="1"/>
    </xf>
    <xf numFmtId="0" fontId="6" fillId="0" borderId="71" xfId="4" applyFont="1" applyBorder="1" applyAlignment="1">
      <alignment horizontal="center" vertical="center" wrapText="1" shrinkToFit="1"/>
    </xf>
    <xf numFmtId="0" fontId="6" fillId="0" borderId="71" xfId="4" applyFont="1" applyBorder="1" applyAlignment="1">
      <alignment horizontal="center" vertical="center" shrinkToFit="1"/>
    </xf>
    <xf numFmtId="0" fontId="6" fillId="0" borderId="72" xfId="4" applyFont="1" applyBorder="1" applyAlignment="1">
      <alignment horizontal="center" vertical="center" shrinkToFit="1"/>
    </xf>
    <xf numFmtId="0" fontId="6" fillId="0" borderId="73" xfId="4" applyFont="1" applyBorder="1" applyAlignment="1">
      <alignment horizontal="center" vertical="center"/>
    </xf>
    <xf numFmtId="0" fontId="6" fillId="0" borderId="74" xfId="4" applyFont="1" applyBorder="1" applyAlignment="1">
      <alignment horizontal="center" vertical="center"/>
    </xf>
    <xf numFmtId="176" fontId="6" fillId="0" borderId="75" xfId="4" applyNumberFormat="1" applyFont="1" applyBorder="1" applyAlignment="1">
      <alignment horizontal="center" vertical="center"/>
    </xf>
    <xf numFmtId="176" fontId="6" fillId="0" borderId="76" xfId="4" applyNumberFormat="1" applyFont="1" applyBorder="1" applyAlignment="1">
      <alignment horizontal="center" vertical="center"/>
    </xf>
    <xf numFmtId="0" fontId="7" fillId="0" borderId="61" xfId="4" applyFont="1" applyBorder="1" applyAlignment="1">
      <alignment horizontal="center" vertical="center" shrinkToFit="1"/>
    </xf>
    <xf numFmtId="0" fontId="7" fillId="0" borderId="70" xfId="4" applyFont="1" applyBorder="1" applyAlignment="1">
      <alignment horizontal="center" vertical="center" shrinkToFit="1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78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34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 wrapText="1"/>
    </xf>
    <xf numFmtId="0" fontId="14" fillId="0" borderId="80" xfId="2" applyFont="1" applyBorder="1" applyAlignment="1">
      <alignment horizontal="center" vertical="center" wrapText="1"/>
    </xf>
    <xf numFmtId="0" fontId="14" fillId="0" borderId="27" xfId="2" applyFont="1" applyBorder="1" applyAlignment="1">
      <alignment horizontal="center" vertical="center" wrapText="1"/>
    </xf>
    <xf numFmtId="0" fontId="14" fillId="0" borderId="81" xfId="2" applyFont="1" applyBorder="1" applyAlignment="1">
      <alignment horizontal="center" vertical="center" wrapText="1"/>
    </xf>
    <xf numFmtId="0" fontId="14" fillId="0" borderId="64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/>
    </xf>
    <xf numFmtId="0" fontId="14" fillId="0" borderId="21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 wrapText="1"/>
    </xf>
    <xf numFmtId="0" fontId="14" fillId="0" borderId="21" xfId="2" applyFont="1" applyBorder="1" applyAlignment="1">
      <alignment horizontal="center" vertical="center" wrapText="1"/>
    </xf>
    <xf numFmtId="0" fontId="14" fillId="0" borderId="19" xfId="2" applyFont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wrapText="1"/>
    </xf>
    <xf numFmtId="0" fontId="12" fillId="2" borderId="24" xfId="2" applyFont="1" applyFill="1" applyBorder="1" applyAlignment="1">
      <alignment horizontal="center" vertical="center" wrapText="1"/>
    </xf>
    <xf numFmtId="0" fontId="12" fillId="2" borderId="31" xfId="2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wrapText="1"/>
    </xf>
    <xf numFmtId="0" fontId="12" fillId="2" borderId="32" xfId="2" applyFont="1" applyFill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36" xfId="5" applyFont="1" applyBorder="1" applyAlignment="1">
      <alignment horizontal="center" vertical="center" wrapText="1"/>
    </xf>
    <xf numFmtId="0" fontId="14" fillId="0" borderId="23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14" fillId="0" borderId="33" xfId="2" applyFont="1" applyBorder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38" xfId="2" applyFont="1" applyBorder="1" applyAlignment="1">
      <alignment horizontal="center" vertical="center"/>
    </xf>
    <xf numFmtId="0" fontId="14" fillId="0" borderId="30" xfId="2" applyFont="1" applyBorder="1" applyAlignment="1">
      <alignment horizontal="center" vertical="center" wrapText="1"/>
    </xf>
    <xf numFmtId="0" fontId="14" fillId="0" borderId="26" xfId="2" applyFont="1" applyBorder="1" applyAlignment="1">
      <alignment horizontal="center" vertical="center" wrapText="1"/>
    </xf>
    <xf numFmtId="0" fontId="14" fillId="0" borderId="40" xfId="2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0" fontId="14" fillId="0" borderId="22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2" borderId="23" xfId="2" applyFont="1" applyFill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14" fillId="2" borderId="33" xfId="2" applyFont="1" applyFill="1" applyBorder="1" applyAlignment="1">
      <alignment horizontal="center" vertical="center"/>
    </xf>
    <xf numFmtId="0" fontId="14" fillId="2" borderId="34" xfId="2" applyFont="1" applyFill="1" applyBorder="1" applyAlignment="1">
      <alignment horizontal="center" vertical="center"/>
    </xf>
    <xf numFmtId="0" fontId="14" fillId="2" borderId="24" xfId="2" applyFont="1" applyFill="1" applyBorder="1" applyAlignment="1">
      <alignment horizontal="center" vertical="center"/>
    </xf>
    <xf numFmtId="0" fontId="14" fillId="2" borderId="38" xfId="2" applyFont="1" applyFill="1" applyBorder="1" applyAlignment="1">
      <alignment horizontal="center" vertical="center"/>
    </xf>
    <xf numFmtId="0" fontId="14" fillId="0" borderId="91" xfId="2" applyFont="1" applyBorder="1" applyAlignment="1">
      <alignment horizontal="center" vertical="center"/>
    </xf>
    <xf numFmtId="0" fontId="14" fillId="0" borderId="92" xfId="2" applyFont="1" applyBorder="1" applyAlignment="1">
      <alignment horizontal="center" vertical="center"/>
    </xf>
    <xf numFmtId="0" fontId="14" fillId="0" borderId="93" xfId="2" applyFont="1" applyBorder="1" applyAlignment="1">
      <alignment horizontal="center" vertical="center"/>
    </xf>
    <xf numFmtId="0" fontId="12" fillId="0" borderId="81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0" fontId="12" fillId="0" borderId="40" xfId="2" applyFont="1" applyBorder="1" applyAlignment="1">
      <alignment horizontal="center" vertical="center" wrapText="1"/>
    </xf>
    <xf numFmtId="0" fontId="12" fillId="2" borderId="83" xfId="2" applyFont="1" applyFill="1" applyBorder="1" applyAlignment="1">
      <alignment horizontal="center" vertical="center" wrapText="1"/>
    </xf>
    <xf numFmtId="0" fontId="12" fillId="2" borderId="84" xfId="2" applyFont="1" applyFill="1" applyBorder="1" applyAlignment="1">
      <alignment horizontal="center" vertical="center" wrapText="1"/>
    </xf>
    <xf numFmtId="0" fontId="12" fillId="2" borderId="87" xfId="2" applyFont="1" applyFill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/>
    </xf>
    <xf numFmtId="0" fontId="14" fillId="0" borderId="47" xfId="2" applyFont="1" applyBorder="1" applyAlignment="1">
      <alignment horizontal="center" vertical="center"/>
    </xf>
    <xf numFmtId="0" fontId="14" fillId="0" borderId="18" xfId="5" applyFont="1" applyBorder="1" applyAlignment="1">
      <alignment horizontal="center" vertical="center"/>
    </xf>
    <xf numFmtId="0" fontId="14" fillId="0" borderId="19" xfId="5" applyFont="1" applyBorder="1" applyAlignment="1">
      <alignment horizontal="center" vertical="center"/>
    </xf>
    <xf numFmtId="0" fontId="14" fillId="0" borderId="88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8" xfId="2" applyFont="1" applyBorder="1" applyAlignment="1">
      <alignment horizontal="center" vertical="center" wrapText="1"/>
    </xf>
    <xf numFmtId="0" fontId="14" fillId="0" borderId="89" xfId="2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19" xfId="2" applyFont="1" applyBorder="1" applyAlignment="1">
      <alignment horizontal="center" vertical="center"/>
    </xf>
    <xf numFmtId="0" fontId="14" fillId="3" borderId="27" xfId="2" applyFont="1" applyFill="1" applyBorder="1" applyAlignment="1">
      <alignment horizontal="center" vertical="center"/>
    </xf>
    <xf numFmtId="0" fontId="14" fillId="3" borderId="0" xfId="2" applyFont="1" applyFill="1" applyAlignment="1">
      <alignment horizontal="center" vertical="center"/>
    </xf>
    <xf numFmtId="0" fontId="14" fillId="3" borderId="94" xfId="2" applyFont="1" applyFill="1" applyBorder="1" applyAlignment="1">
      <alignment horizontal="center" vertical="center"/>
    </xf>
    <xf numFmtId="0" fontId="14" fillId="3" borderId="39" xfId="2" applyFont="1" applyFill="1" applyBorder="1" applyAlignment="1">
      <alignment horizontal="center" vertical="center"/>
    </xf>
    <xf numFmtId="0" fontId="14" fillId="3" borderId="41" xfId="2" applyFont="1" applyFill="1" applyBorder="1" applyAlignment="1">
      <alignment horizontal="center" vertical="center"/>
    </xf>
    <xf numFmtId="0" fontId="14" fillId="3" borderId="46" xfId="2" applyFont="1" applyFill="1" applyBorder="1" applyAlignment="1">
      <alignment horizontal="center" vertical="center"/>
    </xf>
    <xf numFmtId="0" fontId="14" fillId="2" borderId="28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29" xfId="2" applyFont="1" applyFill="1" applyBorder="1" applyAlignment="1">
      <alignment horizontal="center" vertical="center"/>
    </xf>
    <xf numFmtId="0" fontId="14" fillId="2" borderId="27" xfId="2" applyFont="1" applyFill="1" applyBorder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14" fillId="2" borderId="94" xfId="2" applyFont="1" applyFill="1" applyBorder="1" applyAlignment="1">
      <alignment horizontal="center" vertical="center"/>
    </xf>
    <xf numFmtId="0" fontId="14" fillId="2" borderId="39" xfId="2" applyFont="1" applyFill="1" applyBorder="1" applyAlignment="1">
      <alignment horizontal="center" vertical="center"/>
    </xf>
    <xf numFmtId="0" fontId="14" fillId="2" borderId="41" xfId="2" applyFont="1" applyFill="1" applyBorder="1" applyAlignment="1">
      <alignment horizontal="center" vertical="center"/>
    </xf>
    <xf numFmtId="0" fontId="14" fillId="2" borderId="46" xfId="2" applyFont="1" applyFill="1" applyBorder="1" applyAlignment="1">
      <alignment horizontal="center" vertical="center"/>
    </xf>
    <xf numFmtId="0" fontId="14" fillId="0" borderId="6" xfId="5" applyFont="1" applyBorder="1" applyAlignment="1">
      <alignment horizontal="center" vertical="center"/>
    </xf>
  </cellXfs>
  <cellStyles count="9">
    <cellStyle name="パーセント 2" xfId="8" xr:uid="{7E2212FB-20DB-42EB-B2F6-1B893D96A540}"/>
    <cellStyle name="桁区切り 2" xfId="3" xr:uid="{3D1A9AA2-0F34-479C-BABA-F5EFDB525F7E}"/>
    <cellStyle name="桁区切り 3" xfId="7" xr:uid="{E2B1F5E3-0A1B-476F-8FE1-ACE0951E1CFC}"/>
    <cellStyle name="標準" xfId="0" builtinId="0"/>
    <cellStyle name="標準 2" xfId="1" xr:uid="{686C09EE-6ED4-42EE-ACC8-2B406B226F04}"/>
    <cellStyle name="標準 2 2" xfId="4" xr:uid="{C37AE20A-3C3F-4D9B-988F-797737EF2520}"/>
    <cellStyle name="標準 2 3" xfId="5" xr:uid="{B1A44C8F-AB20-4EFC-B16B-610601B5BA43}"/>
    <cellStyle name="標準 3" xfId="2" xr:uid="{ECE78EF1-F7C3-4831-90C3-55516D32A87A}"/>
    <cellStyle name="標準 4" xfId="6" xr:uid="{A907BA65-F0BE-48F9-9100-E7ED14C4C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171450</xdr:colOff>
      <xdr:row>0</xdr:row>
      <xdr:rowOff>85725</xdr:rowOff>
    </xdr:from>
    <xdr:ext cx="1873704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E021E23-263C-46F0-AD0D-9559C38708EE}"/>
            </a:ext>
          </a:extLst>
        </xdr:cNvPr>
        <xdr:cNvSpPr txBox="1"/>
      </xdr:nvSpPr>
      <xdr:spPr>
        <a:xfrm>
          <a:off x="7134225" y="85725"/>
          <a:ext cx="1873704" cy="29245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別紙様式２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584787</xdr:colOff>
      <xdr:row>0</xdr:row>
      <xdr:rowOff>160404</xdr:rowOff>
    </xdr:from>
    <xdr:ext cx="1873704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E87D120-CC8C-44FF-B25D-2099AEAED9CE}"/>
            </a:ext>
          </a:extLst>
        </xdr:cNvPr>
        <xdr:cNvSpPr txBox="1"/>
      </xdr:nvSpPr>
      <xdr:spPr>
        <a:xfrm>
          <a:off x="16434387" y="160404"/>
          <a:ext cx="1873704" cy="29245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別紙様式３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13C4C-14BC-4481-A9F6-3FBDBA889C8A}">
  <sheetPr>
    <tabColor theme="8" tint="0.59999389629810485"/>
  </sheetPr>
  <dimension ref="A1:W25"/>
  <sheetViews>
    <sheetView tabSelected="1" view="pageBreakPreview" zoomScale="90" zoomScaleSheetLayoutView="90" workbookViewId="0"/>
  </sheetViews>
  <sheetFormatPr defaultColWidth="9" defaultRowHeight="13.5"/>
  <cols>
    <col min="1" max="2" width="1.625" style="1" customWidth="1"/>
    <col min="3" max="22" width="5.875" style="1" customWidth="1"/>
    <col min="23" max="23" width="1.625" style="1" customWidth="1"/>
    <col min="24" max="16384" width="9" style="1"/>
  </cols>
  <sheetData>
    <row r="1" spans="1:23" ht="34.5" customHeight="1"/>
    <row r="2" spans="1:23" ht="25.5" customHeight="1"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84" t="s">
        <v>3</v>
      </c>
      <c r="Q2" s="84"/>
      <c r="R2" s="84"/>
      <c r="S2" s="84"/>
      <c r="T2" s="84"/>
      <c r="U2" s="84"/>
      <c r="V2" s="84"/>
    </row>
    <row r="3" spans="1:23" ht="11.25" customHeight="1" thickBo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</row>
    <row r="4" spans="1:23" s="5" customFormat="1" ht="36" customHeight="1" thickTop="1" thickBot="1">
      <c r="A4" s="4"/>
      <c r="C4" s="85" t="s">
        <v>4</v>
      </c>
      <c r="D4" s="86"/>
      <c r="E4" s="87" t="s">
        <v>5</v>
      </c>
      <c r="F4" s="87"/>
      <c r="G4" s="87"/>
      <c r="H4" s="88" t="s">
        <v>6</v>
      </c>
      <c r="I4" s="88"/>
      <c r="J4" s="87" t="s">
        <v>7</v>
      </c>
      <c r="K4" s="87"/>
      <c r="L4" s="87"/>
      <c r="M4" s="89" t="s">
        <v>8</v>
      </c>
      <c r="N4" s="86"/>
      <c r="O4" s="90" t="s">
        <v>9</v>
      </c>
      <c r="P4" s="91"/>
      <c r="Q4" s="91"/>
      <c r="R4" s="91"/>
      <c r="S4" s="91"/>
      <c r="T4" s="91"/>
      <c r="U4" s="91"/>
      <c r="V4" s="92"/>
    </row>
    <row r="5" spans="1:23" s="5" customFormat="1" ht="36" customHeight="1" thickBot="1">
      <c r="A5" s="4"/>
      <c r="C5" s="93" t="s">
        <v>10</v>
      </c>
      <c r="D5" s="94"/>
      <c r="E5" s="95" t="s">
        <v>11</v>
      </c>
      <c r="F5" s="96"/>
      <c r="G5" s="96"/>
      <c r="H5" s="96"/>
      <c r="I5" s="96"/>
      <c r="J5" s="96"/>
      <c r="K5" s="96"/>
      <c r="L5" s="96"/>
      <c r="M5" s="97" t="s">
        <v>12</v>
      </c>
      <c r="N5" s="94"/>
      <c r="O5" s="98"/>
      <c r="P5" s="99"/>
      <c r="Q5" s="99"/>
      <c r="R5" s="99"/>
      <c r="S5" s="99"/>
      <c r="T5" s="99"/>
      <c r="U5" s="99"/>
      <c r="V5" s="100"/>
    </row>
    <row r="6" spans="1:23" s="5" customFormat="1" ht="35.25" customHeight="1" thickBot="1">
      <c r="B6" s="4"/>
      <c r="C6" s="93" t="s">
        <v>13</v>
      </c>
      <c r="D6" s="101"/>
      <c r="E6" s="102" t="s">
        <v>14</v>
      </c>
      <c r="F6" s="102"/>
      <c r="G6" s="103"/>
      <c r="H6" s="103"/>
      <c r="I6" s="103"/>
      <c r="J6" s="103"/>
      <c r="K6" s="103"/>
      <c r="L6" s="103"/>
      <c r="M6" s="104" t="s">
        <v>15</v>
      </c>
      <c r="N6" s="105"/>
      <c r="O6" s="106" t="s">
        <v>16</v>
      </c>
      <c r="P6" s="107"/>
      <c r="Q6" s="107"/>
      <c r="R6" s="107"/>
      <c r="S6" s="107"/>
      <c r="T6" s="107"/>
      <c r="U6" s="107"/>
      <c r="V6" s="108"/>
      <c r="W6" s="6"/>
    </row>
    <row r="7" spans="1:23" s="5" customFormat="1" ht="35.25" customHeight="1" thickBot="1">
      <c r="B7" s="4"/>
      <c r="C7" s="93"/>
      <c r="D7" s="101"/>
      <c r="E7" s="109" t="s">
        <v>17</v>
      </c>
      <c r="F7" s="110"/>
      <c r="G7" s="110"/>
      <c r="H7" s="110"/>
      <c r="I7" s="111"/>
      <c r="J7" s="112" t="s">
        <v>18</v>
      </c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4"/>
      <c r="W7" s="6"/>
    </row>
    <row r="8" spans="1:23" s="5" customFormat="1" ht="36" customHeight="1" thickBot="1">
      <c r="C8" s="93" t="s">
        <v>19</v>
      </c>
      <c r="D8" s="101"/>
      <c r="E8" s="115" t="s">
        <v>20</v>
      </c>
      <c r="F8" s="115"/>
      <c r="G8" s="115"/>
      <c r="H8" s="115"/>
      <c r="I8" s="115"/>
      <c r="J8" s="115"/>
      <c r="K8" s="115"/>
      <c r="L8" s="115"/>
      <c r="M8" s="116" t="s">
        <v>21</v>
      </c>
      <c r="N8" s="116"/>
      <c r="O8" s="117" t="s">
        <v>22</v>
      </c>
      <c r="P8" s="117"/>
      <c r="Q8" s="117"/>
      <c r="R8" s="117"/>
      <c r="S8" s="117"/>
      <c r="T8" s="117"/>
      <c r="U8" s="117"/>
      <c r="V8" s="118"/>
    </row>
    <row r="9" spans="1:23" s="5" customFormat="1" ht="36" customHeight="1" thickBot="1">
      <c r="C9" s="93"/>
      <c r="D9" s="101"/>
      <c r="E9" s="119" t="s">
        <v>23</v>
      </c>
      <c r="F9" s="119"/>
      <c r="G9" s="120"/>
      <c r="H9" s="120"/>
      <c r="I9" s="121" t="s">
        <v>24</v>
      </c>
      <c r="J9" s="121"/>
      <c r="K9" s="120" t="s">
        <v>25</v>
      </c>
      <c r="L9" s="120"/>
      <c r="M9" s="116"/>
      <c r="N9" s="116"/>
      <c r="O9" s="119" t="s">
        <v>23</v>
      </c>
      <c r="P9" s="119"/>
      <c r="Q9" s="122"/>
      <c r="R9" s="122"/>
      <c r="S9" s="123" t="s">
        <v>26</v>
      </c>
      <c r="T9" s="123"/>
      <c r="U9" s="121"/>
      <c r="V9" s="124"/>
    </row>
    <row r="10" spans="1:23" s="5" customFormat="1" ht="158.25" customHeight="1" thickBot="1">
      <c r="C10" s="93" t="s">
        <v>27</v>
      </c>
      <c r="D10" s="101"/>
      <c r="E10" s="98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00"/>
    </row>
    <row r="11" spans="1:23" s="5" customFormat="1" ht="35.25" customHeight="1" thickBot="1">
      <c r="B11" s="4"/>
      <c r="C11" s="93" t="s">
        <v>28</v>
      </c>
      <c r="D11" s="101"/>
      <c r="E11" s="102" t="s">
        <v>23</v>
      </c>
      <c r="F11" s="102"/>
      <c r="G11" s="103"/>
      <c r="H11" s="103"/>
      <c r="I11" s="102" t="s">
        <v>29</v>
      </c>
      <c r="J11" s="102"/>
      <c r="K11" s="132" t="s">
        <v>30</v>
      </c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3"/>
      <c r="W11" s="6"/>
    </row>
    <row r="12" spans="1:23" s="5" customFormat="1" ht="35.25" customHeight="1" thickBot="1">
      <c r="B12" s="4"/>
      <c r="C12" s="93"/>
      <c r="D12" s="101"/>
      <c r="E12" s="125" t="s">
        <v>31</v>
      </c>
      <c r="F12" s="125"/>
      <c r="G12" s="125"/>
      <c r="H12" s="125"/>
      <c r="I12" s="125"/>
      <c r="J12" s="125"/>
      <c r="K12" s="126" t="s">
        <v>32</v>
      </c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7"/>
      <c r="W12" s="6"/>
    </row>
    <row r="13" spans="1:23" s="5" customFormat="1" ht="36" customHeight="1" thickBot="1">
      <c r="B13" s="4"/>
      <c r="C13" s="128" t="s">
        <v>33</v>
      </c>
      <c r="D13" s="129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1"/>
    </row>
    <row r="14" spans="1:23" s="7" customFormat="1" ht="26.25" customHeight="1" thickTop="1" thickBot="1"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0"/>
      <c r="Q14" s="10"/>
      <c r="R14" s="10"/>
      <c r="S14" s="10"/>
      <c r="T14" s="10"/>
      <c r="U14" s="10"/>
      <c r="V14" s="9"/>
    </row>
    <row r="15" spans="1:23" s="5" customFormat="1" ht="36" customHeight="1" thickTop="1" thickBot="1">
      <c r="A15" s="4"/>
      <c r="C15" s="85" t="s">
        <v>4</v>
      </c>
      <c r="D15" s="86"/>
      <c r="E15" s="87" t="s">
        <v>5</v>
      </c>
      <c r="F15" s="87"/>
      <c r="G15" s="87"/>
      <c r="H15" s="88" t="s">
        <v>6</v>
      </c>
      <c r="I15" s="88"/>
      <c r="J15" s="87" t="s">
        <v>7</v>
      </c>
      <c r="K15" s="87"/>
      <c r="L15" s="87"/>
      <c r="M15" s="89" t="s">
        <v>8</v>
      </c>
      <c r="N15" s="86"/>
      <c r="O15" s="90" t="s">
        <v>9</v>
      </c>
      <c r="P15" s="91"/>
      <c r="Q15" s="91"/>
      <c r="R15" s="91"/>
      <c r="S15" s="91"/>
      <c r="T15" s="91"/>
      <c r="U15" s="91"/>
      <c r="V15" s="92"/>
    </row>
    <row r="16" spans="1:23" s="5" customFormat="1" ht="36" customHeight="1" thickBot="1">
      <c r="A16" s="4"/>
      <c r="C16" s="93" t="s">
        <v>10</v>
      </c>
      <c r="D16" s="94"/>
      <c r="E16" s="95" t="s">
        <v>11</v>
      </c>
      <c r="F16" s="96"/>
      <c r="G16" s="96"/>
      <c r="H16" s="96"/>
      <c r="I16" s="96"/>
      <c r="J16" s="96"/>
      <c r="K16" s="96"/>
      <c r="L16" s="96"/>
      <c r="M16" s="97" t="s">
        <v>12</v>
      </c>
      <c r="N16" s="94"/>
      <c r="O16" s="98"/>
      <c r="P16" s="99"/>
      <c r="Q16" s="99"/>
      <c r="R16" s="99"/>
      <c r="S16" s="99"/>
      <c r="T16" s="99"/>
      <c r="U16" s="99"/>
      <c r="V16" s="100"/>
    </row>
    <row r="17" spans="2:23" s="5" customFormat="1" ht="35.25" customHeight="1" thickBot="1">
      <c r="B17" s="4"/>
      <c r="C17" s="93" t="s">
        <v>13</v>
      </c>
      <c r="D17" s="101"/>
      <c r="E17" s="102" t="s">
        <v>14</v>
      </c>
      <c r="F17" s="102"/>
      <c r="G17" s="103"/>
      <c r="H17" s="103"/>
      <c r="I17" s="103"/>
      <c r="J17" s="103"/>
      <c r="K17" s="103"/>
      <c r="L17" s="103"/>
      <c r="M17" s="104" t="s">
        <v>15</v>
      </c>
      <c r="N17" s="105"/>
      <c r="O17" s="106" t="s">
        <v>16</v>
      </c>
      <c r="P17" s="107"/>
      <c r="Q17" s="107"/>
      <c r="R17" s="107"/>
      <c r="S17" s="107"/>
      <c r="T17" s="107"/>
      <c r="U17" s="107"/>
      <c r="V17" s="108"/>
      <c r="W17" s="6"/>
    </row>
    <row r="18" spans="2:23" s="5" customFormat="1" ht="35.25" customHeight="1" thickBot="1">
      <c r="B18" s="4"/>
      <c r="C18" s="93"/>
      <c r="D18" s="101"/>
      <c r="E18" s="109" t="s">
        <v>17</v>
      </c>
      <c r="F18" s="110"/>
      <c r="G18" s="110"/>
      <c r="H18" s="110"/>
      <c r="I18" s="111"/>
      <c r="J18" s="112" t="s">
        <v>18</v>
      </c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6"/>
    </row>
    <row r="19" spans="2:23" s="5" customFormat="1" ht="36" customHeight="1" thickBot="1">
      <c r="C19" s="93" t="s">
        <v>19</v>
      </c>
      <c r="D19" s="101"/>
      <c r="E19" s="115" t="s">
        <v>20</v>
      </c>
      <c r="F19" s="115"/>
      <c r="G19" s="115"/>
      <c r="H19" s="115"/>
      <c r="I19" s="115"/>
      <c r="J19" s="115"/>
      <c r="K19" s="115"/>
      <c r="L19" s="115"/>
      <c r="M19" s="116" t="s">
        <v>21</v>
      </c>
      <c r="N19" s="116"/>
      <c r="O19" s="117" t="s">
        <v>22</v>
      </c>
      <c r="P19" s="117"/>
      <c r="Q19" s="117"/>
      <c r="R19" s="117"/>
      <c r="S19" s="117"/>
      <c r="T19" s="117"/>
      <c r="U19" s="117"/>
      <c r="V19" s="118"/>
    </row>
    <row r="20" spans="2:23" s="5" customFormat="1" ht="36" customHeight="1" thickBot="1">
      <c r="C20" s="93"/>
      <c r="D20" s="101"/>
      <c r="E20" s="119" t="s">
        <v>23</v>
      </c>
      <c r="F20" s="119"/>
      <c r="G20" s="120"/>
      <c r="H20" s="120"/>
      <c r="I20" s="121" t="s">
        <v>24</v>
      </c>
      <c r="J20" s="121"/>
      <c r="K20" s="120" t="s">
        <v>25</v>
      </c>
      <c r="L20" s="120"/>
      <c r="M20" s="116"/>
      <c r="N20" s="116"/>
      <c r="O20" s="119" t="s">
        <v>23</v>
      </c>
      <c r="P20" s="119"/>
      <c r="Q20" s="122"/>
      <c r="R20" s="122"/>
      <c r="S20" s="123" t="s">
        <v>26</v>
      </c>
      <c r="T20" s="123"/>
      <c r="U20" s="121"/>
      <c r="V20" s="124"/>
    </row>
    <row r="21" spans="2:23" s="5" customFormat="1" ht="158.25" customHeight="1" thickBot="1">
      <c r="C21" s="93" t="s">
        <v>27</v>
      </c>
      <c r="D21" s="101"/>
      <c r="E21" s="98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100"/>
    </row>
    <row r="22" spans="2:23" s="5" customFormat="1" ht="35.25" customHeight="1" thickBot="1">
      <c r="B22" s="4"/>
      <c r="C22" s="93" t="s">
        <v>28</v>
      </c>
      <c r="D22" s="101"/>
      <c r="E22" s="102" t="s">
        <v>23</v>
      </c>
      <c r="F22" s="102"/>
      <c r="G22" s="103"/>
      <c r="H22" s="103"/>
      <c r="I22" s="102" t="s">
        <v>29</v>
      </c>
      <c r="J22" s="102"/>
      <c r="K22" s="132" t="s">
        <v>30</v>
      </c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3"/>
      <c r="W22" s="6"/>
    </row>
    <row r="23" spans="2:23" s="5" customFormat="1" ht="35.25" customHeight="1" thickBot="1">
      <c r="B23" s="4"/>
      <c r="C23" s="93"/>
      <c r="D23" s="101"/>
      <c r="E23" s="125" t="s">
        <v>31</v>
      </c>
      <c r="F23" s="125"/>
      <c r="G23" s="125"/>
      <c r="H23" s="125"/>
      <c r="I23" s="125"/>
      <c r="J23" s="125"/>
      <c r="K23" s="126" t="s">
        <v>32</v>
      </c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7"/>
      <c r="W23" s="6"/>
    </row>
    <row r="24" spans="2:23" s="5" customFormat="1" ht="36" customHeight="1" thickBot="1">
      <c r="B24" s="4"/>
      <c r="C24" s="128" t="s">
        <v>33</v>
      </c>
      <c r="D24" s="129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1"/>
    </row>
    <row r="25" spans="2:23" ht="14.25" thickTop="1"/>
  </sheetData>
  <mergeCells count="81">
    <mergeCell ref="E23:J23"/>
    <mergeCell ref="K23:V23"/>
    <mergeCell ref="C24:D24"/>
    <mergeCell ref="E24:V24"/>
    <mergeCell ref="Q20:R20"/>
    <mergeCell ref="S20:T20"/>
    <mergeCell ref="U20:V20"/>
    <mergeCell ref="C21:D21"/>
    <mergeCell ref="E21:V21"/>
    <mergeCell ref="C22:D23"/>
    <mergeCell ref="E22:F22"/>
    <mergeCell ref="G22:H22"/>
    <mergeCell ref="I22:J22"/>
    <mergeCell ref="K22:V22"/>
    <mergeCell ref="C19:D20"/>
    <mergeCell ref="E19:L19"/>
    <mergeCell ref="M19:N20"/>
    <mergeCell ref="O19:V19"/>
    <mergeCell ref="E20:F20"/>
    <mergeCell ref="G20:H20"/>
    <mergeCell ref="I20:J20"/>
    <mergeCell ref="K20:L20"/>
    <mergeCell ref="O20:P20"/>
    <mergeCell ref="C16:D16"/>
    <mergeCell ref="E16:L16"/>
    <mergeCell ref="M16:N16"/>
    <mergeCell ref="O16:V16"/>
    <mergeCell ref="C17:D18"/>
    <mergeCell ref="E17:F17"/>
    <mergeCell ref="G17:L17"/>
    <mergeCell ref="M17:N17"/>
    <mergeCell ref="O17:V17"/>
    <mergeCell ref="E18:I18"/>
    <mergeCell ref="J18:V18"/>
    <mergeCell ref="O15:V15"/>
    <mergeCell ref="C11:D12"/>
    <mergeCell ref="E11:F11"/>
    <mergeCell ref="G11:H11"/>
    <mergeCell ref="I11:J11"/>
    <mergeCell ref="K11:V11"/>
    <mergeCell ref="C15:D15"/>
    <mergeCell ref="E15:G15"/>
    <mergeCell ref="H15:I15"/>
    <mergeCell ref="J15:L15"/>
    <mergeCell ref="M15:N15"/>
    <mergeCell ref="C10:D10"/>
    <mergeCell ref="E10:V10"/>
    <mergeCell ref="E12:J12"/>
    <mergeCell ref="K12:V12"/>
    <mergeCell ref="C13:D13"/>
    <mergeCell ref="E13:V13"/>
    <mergeCell ref="C8:D9"/>
    <mergeCell ref="E8:L8"/>
    <mergeCell ref="M8:N9"/>
    <mergeCell ref="O8:V8"/>
    <mergeCell ref="E9:F9"/>
    <mergeCell ref="G9:H9"/>
    <mergeCell ref="I9:J9"/>
    <mergeCell ref="K9:L9"/>
    <mergeCell ref="O9:P9"/>
    <mergeCell ref="Q9:R9"/>
    <mergeCell ref="S9:T9"/>
    <mergeCell ref="U9:V9"/>
    <mergeCell ref="C5:D5"/>
    <mergeCell ref="E5:L5"/>
    <mergeCell ref="M5:N5"/>
    <mergeCell ref="O5:V5"/>
    <mergeCell ref="C6:D7"/>
    <mergeCell ref="E6:F6"/>
    <mergeCell ref="G6:L6"/>
    <mergeCell ref="M6:N6"/>
    <mergeCell ref="O6:V6"/>
    <mergeCell ref="E7:I7"/>
    <mergeCell ref="J7:V7"/>
    <mergeCell ref="P2:V2"/>
    <mergeCell ref="C4:D4"/>
    <mergeCell ref="E4:G4"/>
    <mergeCell ref="H4:I4"/>
    <mergeCell ref="J4:L4"/>
    <mergeCell ref="M4:N4"/>
    <mergeCell ref="O4:V4"/>
  </mergeCells>
  <phoneticPr fontId="3"/>
  <pageMargins left="0.70866141732283472" right="0.19685039370078741" top="0.19685039370078741" bottom="0.19685039370078741" header="0.19685039370078741" footer="0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576F-3185-419A-BCBC-2FE648B735BF}">
  <sheetPr>
    <tabColor theme="8" tint="0.59999389629810485"/>
    <pageSetUpPr fitToPage="1"/>
  </sheetPr>
  <dimension ref="A1:AC46"/>
  <sheetViews>
    <sheetView view="pageBreakPreview" zoomScale="115" zoomScaleNormal="40" zoomScaleSheetLayoutView="115" zoomScalePageLayoutView="50" workbookViewId="0"/>
  </sheetViews>
  <sheetFormatPr defaultColWidth="9" defaultRowHeight="16.5" customHeight="1"/>
  <cols>
    <col min="1" max="1" width="1.75" style="11" customWidth="1"/>
    <col min="2" max="14" width="9.375" style="11" customWidth="1"/>
    <col min="15" max="17" width="9.375" style="13" customWidth="1"/>
    <col min="18" max="24" width="9.375" style="11" customWidth="1"/>
    <col min="25" max="29" width="9.375" style="14" customWidth="1"/>
    <col min="30" max="16384" width="9" style="11"/>
  </cols>
  <sheetData>
    <row r="1" spans="1:29" ht="16.5" customHeight="1">
      <c r="A1" s="82" t="s">
        <v>126</v>
      </c>
      <c r="B1" s="83"/>
      <c r="C1" s="82"/>
      <c r="D1" s="82"/>
      <c r="E1" s="82"/>
      <c r="F1" s="82"/>
    </row>
    <row r="3" spans="1:29" ht="16.5" customHeight="1">
      <c r="B3" s="11" t="s">
        <v>34</v>
      </c>
    </row>
    <row r="4" spans="1:29" ht="16.5" customHeight="1">
      <c r="G4" s="15" t="s">
        <v>35</v>
      </c>
      <c r="H4" s="174" t="s">
        <v>36</v>
      </c>
      <c r="I4" s="174"/>
      <c r="J4" s="174"/>
      <c r="K4" s="174"/>
      <c r="L4" s="15"/>
      <c r="M4" s="15" t="s">
        <v>37</v>
      </c>
      <c r="N4" s="15"/>
      <c r="O4" s="174" t="s">
        <v>38</v>
      </c>
      <c r="P4" s="174"/>
      <c r="Q4" s="174"/>
      <c r="R4" s="174"/>
      <c r="T4" s="15" t="s">
        <v>39</v>
      </c>
      <c r="U4" s="174" t="s">
        <v>40</v>
      </c>
      <c r="V4" s="174"/>
      <c r="W4" s="174"/>
      <c r="Y4" s="11"/>
      <c r="Z4" s="11"/>
      <c r="AA4" s="11"/>
      <c r="AB4" s="11"/>
      <c r="AC4" s="11"/>
    </row>
    <row r="5" spans="1:29" ht="16.5" customHeight="1" thickBot="1">
      <c r="B5" s="11" t="s">
        <v>41</v>
      </c>
      <c r="Y5" s="11"/>
      <c r="Z5" s="11"/>
      <c r="AA5" s="11"/>
      <c r="AB5" s="11"/>
      <c r="AC5" s="11"/>
    </row>
    <row r="6" spans="1:29" ht="31.5" customHeight="1">
      <c r="B6" s="142" t="s">
        <v>42</v>
      </c>
      <c r="C6" s="145" t="s">
        <v>43</v>
      </c>
      <c r="D6" s="147" t="s">
        <v>44</v>
      </c>
      <c r="E6" s="148"/>
      <c r="F6" s="148"/>
      <c r="G6" s="148"/>
      <c r="H6" s="148"/>
      <c r="I6" s="148"/>
      <c r="J6" s="148"/>
      <c r="K6" s="148"/>
      <c r="L6" s="149" t="s">
        <v>45</v>
      </c>
      <c r="M6" s="150"/>
      <c r="N6" s="150"/>
      <c r="O6" s="150"/>
      <c r="P6" s="150"/>
      <c r="Q6" s="150"/>
      <c r="R6" s="150"/>
      <c r="S6" s="150"/>
      <c r="T6" s="151"/>
      <c r="U6" s="149" t="s">
        <v>46</v>
      </c>
      <c r="V6" s="150"/>
      <c r="W6" s="150"/>
      <c r="X6" s="151"/>
      <c r="Y6" s="162" t="s">
        <v>47</v>
      </c>
      <c r="Z6" s="163"/>
      <c r="AA6" s="164"/>
      <c r="AB6" s="11"/>
      <c r="AC6" s="11"/>
    </row>
    <row r="7" spans="1:29" ht="31.5" customHeight="1">
      <c r="B7" s="143"/>
      <c r="C7" s="140"/>
      <c r="D7" s="161" t="s">
        <v>48</v>
      </c>
      <c r="E7" s="137" t="s">
        <v>49</v>
      </c>
      <c r="F7" s="177" t="s">
        <v>50</v>
      </c>
      <c r="G7" s="178"/>
      <c r="H7" s="178"/>
      <c r="I7" s="179"/>
      <c r="J7" s="137" t="s">
        <v>51</v>
      </c>
      <c r="K7" s="134" t="s">
        <v>52</v>
      </c>
      <c r="L7" s="175" t="s">
        <v>53</v>
      </c>
      <c r="M7" s="139" t="s">
        <v>54</v>
      </c>
      <c r="N7" s="139" t="s">
        <v>55</v>
      </c>
      <c r="O7" s="139" t="s">
        <v>56</v>
      </c>
      <c r="P7" s="158" t="s">
        <v>57</v>
      </c>
      <c r="Q7" s="158" t="s">
        <v>58</v>
      </c>
      <c r="R7" s="158" t="s">
        <v>59</v>
      </c>
      <c r="S7" s="158" t="s">
        <v>60</v>
      </c>
      <c r="T7" s="171" t="s">
        <v>61</v>
      </c>
      <c r="U7" s="175" t="s">
        <v>62</v>
      </c>
      <c r="V7" s="139" t="s">
        <v>63</v>
      </c>
      <c r="W7" s="139" t="s">
        <v>64</v>
      </c>
      <c r="X7" s="171" t="s">
        <v>65</v>
      </c>
      <c r="Y7" s="165"/>
      <c r="Z7" s="166"/>
      <c r="AA7" s="167"/>
      <c r="AB7" s="11"/>
      <c r="AC7" s="11"/>
    </row>
    <row r="8" spans="1:29" ht="31.5" customHeight="1">
      <c r="B8" s="143"/>
      <c r="C8" s="140"/>
      <c r="D8" s="161"/>
      <c r="E8" s="137"/>
      <c r="F8" s="137" t="s">
        <v>66</v>
      </c>
      <c r="G8" s="137" t="s">
        <v>67</v>
      </c>
      <c r="H8" s="137" t="s">
        <v>68</v>
      </c>
      <c r="I8" s="139" t="s">
        <v>69</v>
      </c>
      <c r="J8" s="137"/>
      <c r="K8" s="135"/>
      <c r="L8" s="176"/>
      <c r="M8" s="140"/>
      <c r="N8" s="140"/>
      <c r="O8" s="140"/>
      <c r="P8" s="159"/>
      <c r="Q8" s="159"/>
      <c r="R8" s="159"/>
      <c r="S8" s="159"/>
      <c r="T8" s="172"/>
      <c r="U8" s="176"/>
      <c r="V8" s="140"/>
      <c r="W8" s="140"/>
      <c r="X8" s="172"/>
      <c r="Y8" s="165"/>
      <c r="Z8" s="166"/>
      <c r="AA8" s="167"/>
      <c r="AB8" s="11"/>
      <c r="AC8" s="11"/>
    </row>
    <row r="9" spans="1:29" ht="31.5" customHeight="1">
      <c r="B9" s="143"/>
      <c r="C9" s="146"/>
      <c r="D9" s="161"/>
      <c r="E9" s="137"/>
      <c r="F9" s="137"/>
      <c r="G9" s="137"/>
      <c r="H9" s="137"/>
      <c r="I9" s="140"/>
      <c r="J9" s="137"/>
      <c r="K9" s="135"/>
      <c r="L9" s="176"/>
      <c r="M9" s="140"/>
      <c r="N9" s="140"/>
      <c r="O9" s="140"/>
      <c r="P9" s="159"/>
      <c r="Q9" s="159"/>
      <c r="R9" s="159"/>
      <c r="S9" s="159"/>
      <c r="T9" s="172"/>
      <c r="U9" s="176"/>
      <c r="V9" s="140"/>
      <c r="W9" s="140"/>
      <c r="X9" s="172"/>
      <c r="Y9" s="165"/>
      <c r="Z9" s="166"/>
      <c r="AA9" s="167"/>
      <c r="AB9" s="11"/>
      <c r="AC9" s="11"/>
    </row>
    <row r="10" spans="1:29" ht="31.5" customHeight="1" thickBot="1">
      <c r="B10" s="144"/>
      <c r="C10" s="16" t="s">
        <v>70</v>
      </c>
      <c r="D10" s="17" t="s">
        <v>71</v>
      </c>
      <c r="E10" s="18" t="s">
        <v>71</v>
      </c>
      <c r="F10" s="138"/>
      <c r="G10" s="138"/>
      <c r="H10" s="138"/>
      <c r="I10" s="141"/>
      <c r="J10" s="18" t="s">
        <v>71</v>
      </c>
      <c r="K10" s="136"/>
      <c r="L10" s="144"/>
      <c r="M10" s="141"/>
      <c r="N10" s="141"/>
      <c r="O10" s="141"/>
      <c r="P10" s="160"/>
      <c r="Q10" s="160"/>
      <c r="R10" s="160"/>
      <c r="S10" s="160"/>
      <c r="T10" s="173"/>
      <c r="U10" s="144"/>
      <c r="V10" s="141"/>
      <c r="W10" s="141"/>
      <c r="X10" s="173"/>
      <c r="Y10" s="168"/>
      <c r="Z10" s="169"/>
      <c r="AA10" s="170"/>
      <c r="AB10" s="11"/>
      <c r="AC10" s="11"/>
    </row>
    <row r="11" spans="1:29" ht="31.5" customHeight="1">
      <c r="B11" s="19" t="s">
        <v>72</v>
      </c>
      <c r="C11" s="53">
        <v>8</v>
      </c>
      <c r="D11" s="54"/>
      <c r="E11" s="55"/>
      <c r="F11" s="56"/>
      <c r="G11" s="56"/>
      <c r="H11" s="56"/>
      <c r="I11" s="56"/>
      <c r="J11" s="55"/>
      <c r="K11" s="56"/>
      <c r="L11" s="57"/>
      <c r="M11" s="56"/>
      <c r="N11" s="56"/>
      <c r="O11" s="56"/>
      <c r="P11" s="56"/>
      <c r="Q11" s="56"/>
      <c r="R11" s="56"/>
      <c r="S11" s="56"/>
      <c r="T11" s="58"/>
      <c r="U11" s="57"/>
      <c r="V11" s="56"/>
      <c r="W11" s="56"/>
      <c r="X11" s="58"/>
      <c r="Y11" s="155"/>
      <c r="Z11" s="156"/>
      <c r="AA11" s="157"/>
      <c r="AB11" s="11"/>
      <c r="AC11" s="11"/>
    </row>
    <row r="12" spans="1:29" ht="31.5" customHeight="1">
      <c r="B12" s="19" t="s">
        <v>73</v>
      </c>
      <c r="C12" s="53">
        <v>8</v>
      </c>
      <c r="D12" s="54"/>
      <c r="E12" s="55"/>
      <c r="F12" s="56"/>
      <c r="G12" s="56"/>
      <c r="H12" s="56"/>
      <c r="I12" s="56"/>
      <c r="J12" s="55"/>
      <c r="K12" s="56"/>
      <c r="L12" s="57"/>
      <c r="M12" s="56"/>
      <c r="N12" s="56"/>
      <c r="O12" s="56"/>
      <c r="P12" s="56"/>
      <c r="Q12" s="56"/>
      <c r="R12" s="56"/>
      <c r="S12" s="56"/>
      <c r="T12" s="58"/>
      <c r="U12" s="57"/>
      <c r="V12" s="56"/>
      <c r="W12" s="56"/>
      <c r="X12" s="58"/>
      <c r="Y12" s="152"/>
      <c r="Z12" s="153"/>
      <c r="AA12" s="154"/>
      <c r="AB12" s="11"/>
      <c r="AC12" s="11"/>
    </row>
    <row r="13" spans="1:29" ht="31.5" customHeight="1">
      <c r="B13" s="19" t="s">
        <v>74</v>
      </c>
      <c r="C13" s="53">
        <v>8</v>
      </c>
      <c r="D13" s="54"/>
      <c r="E13" s="55"/>
      <c r="F13" s="56"/>
      <c r="G13" s="56"/>
      <c r="H13" s="56"/>
      <c r="I13" s="56"/>
      <c r="J13" s="55"/>
      <c r="K13" s="56"/>
      <c r="L13" s="57"/>
      <c r="M13" s="56"/>
      <c r="N13" s="56"/>
      <c r="O13" s="56"/>
      <c r="P13" s="56"/>
      <c r="Q13" s="56"/>
      <c r="R13" s="56"/>
      <c r="S13" s="56"/>
      <c r="T13" s="58"/>
      <c r="U13" s="57"/>
      <c r="V13" s="56"/>
      <c r="W13" s="56"/>
      <c r="X13" s="58"/>
      <c r="Y13" s="152"/>
      <c r="Z13" s="153"/>
      <c r="AA13" s="154"/>
      <c r="AB13" s="11"/>
      <c r="AC13" s="11"/>
    </row>
    <row r="14" spans="1:29" ht="31.5" customHeight="1">
      <c r="B14" s="19" t="s">
        <v>75</v>
      </c>
      <c r="C14" s="53">
        <v>10</v>
      </c>
      <c r="D14" s="54"/>
      <c r="E14" s="55"/>
      <c r="F14" s="56"/>
      <c r="G14" s="56"/>
      <c r="H14" s="56"/>
      <c r="I14" s="56"/>
      <c r="J14" s="55"/>
      <c r="K14" s="56"/>
      <c r="L14" s="57"/>
      <c r="M14" s="56"/>
      <c r="N14" s="56"/>
      <c r="O14" s="56"/>
      <c r="P14" s="56"/>
      <c r="Q14" s="56"/>
      <c r="R14" s="56"/>
      <c r="S14" s="56"/>
      <c r="T14" s="58"/>
      <c r="U14" s="57"/>
      <c r="V14" s="56"/>
      <c r="W14" s="56"/>
      <c r="X14" s="58"/>
      <c r="Y14" s="152"/>
      <c r="Z14" s="153"/>
      <c r="AA14" s="154"/>
      <c r="AB14" s="11"/>
      <c r="AC14" s="11"/>
    </row>
    <row r="15" spans="1:29" ht="31.5" customHeight="1">
      <c r="B15" s="19" t="s">
        <v>76</v>
      </c>
      <c r="C15" s="53">
        <v>10</v>
      </c>
      <c r="D15" s="54"/>
      <c r="E15" s="55"/>
      <c r="F15" s="56"/>
      <c r="G15" s="56"/>
      <c r="H15" s="56"/>
      <c r="I15" s="56"/>
      <c r="J15" s="55"/>
      <c r="K15" s="56"/>
      <c r="L15" s="57"/>
      <c r="M15" s="56"/>
      <c r="N15" s="56"/>
      <c r="O15" s="56"/>
      <c r="P15" s="56"/>
      <c r="Q15" s="56"/>
      <c r="R15" s="56"/>
      <c r="S15" s="56"/>
      <c r="T15" s="58"/>
      <c r="U15" s="57"/>
      <c r="V15" s="56"/>
      <c r="W15" s="56"/>
      <c r="X15" s="58"/>
      <c r="Y15" s="152"/>
      <c r="Z15" s="153"/>
      <c r="AA15" s="154"/>
      <c r="AB15" s="11"/>
      <c r="AC15" s="11"/>
    </row>
    <row r="16" spans="1:29" ht="31.5" customHeight="1">
      <c r="B16" s="19" t="s">
        <v>77</v>
      </c>
      <c r="C16" s="53">
        <v>5</v>
      </c>
      <c r="D16" s="54"/>
      <c r="E16" s="55"/>
      <c r="F16" s="56"/>
      <c r="G16" s="56"/>
      <c r="H16" s="56"/>
      <c r="I16" s="56"/>
      <c r="J16" s="55"/>
      <c r="K16" s="56"/>
      <c r="L16" s="57"/>
      <c r="M16" s="56"/>
      <c r="N16" s="56"/>
      <c r="O16" s="56"/>
      <c r="P16" s="56"/>
      <c r="Q16" s="56"/>
      <c r="R16" s="56"/>
      <c r="S16" s="56"/>
      <c r="T16" s="58"/>
      <c r="U16" s="57"/>
      <c r="V16" s="56"/>
      <c r="W16" s="56"/>
      <c r="X16" s="58"/>
      <c r="Y16" s="152"/>
      <c r="Z16" s="153"/>
      <c r="AA16" s="154"/>
      <c r="AB16" s="11"/>
      <c r="AC16" s="11"/>
    </row>
    <row r="17" spans="2:29" ht="31.5" customHeight="1">
      <c r="B17" s="19" t="s">
        <v>78</v>
      </c>
      <c r="C17" s="53">
        <v>5</v>
      </c>
      <c r="D17" s="54"/>
      <c r="E17" s="55"/>
      <c r="F17" s="56"/>
      <c r="G17" s="56"/>
      <c r="H17" s="56"/>
      <c r="I17" s="56"/>
      <c r="J17" s="55"/>
      <c r="K17" s="56"/>
      <c r="L17" s="57"/>
      <c r="M17" s="56"/>
      <c r="N17" s="56"/>
      <c r="O17" s="56"/>
      <c r="P17" s="56"/>
      <c r="Q17" s="56"/>
      <c r="R17" s="56"/>
      <c r="S17" s="56"/>
      <c r="T17" s="58"/>
      <c r="U17" s="57"/>
      <c r="V17" s="56"/>
      <c r="W17" s="56"/>
      <c r="X17" s="58"/>
      <c r="Y17" s="152"/>
      <c r="Z17" s="153"/>
      <c r="AA17" s="154"/>
      <c r="AB17" s="11"/>
      <c r="AC17" s="11"/>
    </row>
    <row r="18" spans="2:29" ht="31.5" customHeight="1">
      <c r="B18" s="19" t="s">
        <v>79</v>
      </c>
      <c r="C18" s="53">
        <v>15</v>
      </c>
      <c r="D18" s="54"/>
      <c r="E18" s="55"/>
      <c r="F18" s="56"/>
      <c r="G18" s="56"/>
      <c r="H18" s="56"/>
      <c r="I18" s="56"/>
      <c r="J18" s="55"/>
      <c r="K18" s="56"/>
      <c r="L18" s="57"/>
      <c r="M18" s="56"/>
      <c r="N18" s="56"/>
      <c r="O18" s="56"/>
      <c r="P18" s="56"/>
      <c r="Q18" s="56"/>
      <c r="R18" s="56"/>
      <c r="S18" s="56"/>
      <c r="T18" s="58"/>
      <c r="U18" s="57"/>
      <c r="V18" s="56"/>
      <c r="W18" s="56"/>
      <c r="X18" s="58"/>
      <c r="Y18" s="152"/>
      <c r="Z18" s="153"/>
      <c r="AA18" s="154"/>
      <c r="AB18" s="11"/>
      <c r="AC18" s="11"/>
    </row>
    <row r="19" spans="2:29" ht="31.5" customHeight="1">
      <c r="B19" s="19" t="s">
        <v>80</v>
      </c>
      <c r="C19" s="53">
        <v>15</v>
      </c>
      <c r="D19" s="54"/>
      <c r="E19" s="55"/>
      <c r="F19" s="56"/>
      <c r="G19" s="56"/>
      <c r="H19" s="56"/>
      <c r="I19" s="56"/>
      <c r="J19" s="55"/>
      <c r="K19" s="56"/>
      <c r="L19" s="57"/>
      <c r="M19" s="56"/>
      <c r="N19" s="56"/>
      <c r="O19" s="56"/>
      <c r="P19" s="56"/>
      <c r="Q19" s="56"/>
      <c r="R19" s="56"/>
      <c r="S19" s="56"/>
      <c r="T19" s="58"/>
      <c r="U19" s="57"/>
      <c r="V19" s="56"/>
      <c r="W19" s="56"/>
      <c r="X19" s="58"/>
      <c r="Y19" s="152"/>
      <c r="Z19" s="153"/>
      <c r="AA19" s="154"/>
      <c r="AB19" s="11"/>
      <c r="AC19" s="11"/>
    </row>
    <row r="20" spans="2:29" ht="31.5" customHeight="1">
      <c r="B20" s="19" t="s">
        <v>81</v>
      </c>
      <c r="C20" s="53">
        <v>15</v>
      </c>
      <c r="D20" s="54"/>
      <c r="E20" s="55"/>
      <c r="F20" s="56"/>
      <c r="G20" s="56"/>
      <c r="H20" s="56"/>
      <c r="I20" s="56"/>
      <c r="J20" s="55"/>
      <c r="K20" s="56"/>
      <c r="L20" s="57"/>
      <c r="M20" s="56"/>
      <c r="N20" s="56"/>
      <c r="O20" s="56"/>
      <c r="P20" s="56"/>
      <c r="Q20" s="56"/>
      <c r="R20" s="56"/>
      <c r="S20" s="56"/>
      <c r="T20" s="58"/>
      <c r="U20" s="57"/>
      <c r="V20" s="56"/>
      <c r="W20" s="56"/>
      <c r="X20" s="58"/>
      <c r="Y20" s="152"/>
      <c r="Z20" s="153"/>
      <c r="AA20" s="154"/>
      <c r="AB20" s="11"/>
      <c r="AC20" s="11"/>
    </row>
    <row r="21" spans="2:29" ht="31.5" customHeight="1">
      <c r="B21" s="19" t="s">
        <v>82</v>
      </c>
      <c r="C21" s="53">
        <v>15</v>
      </c>
      <c r="D21" s="54"/>
      <c r="E21" s="55"/>
      <c r="F21" s="56"/>
      <c r="G21" s="56"/>
      <c r="H21" s="56"/>
      <c r="I21" s="56"/>
      <c r="J21" s="55"/>
      <c r="K21" s="56"/>
      <c r="L21" s="57"/>
      <c r="M21" s="56"/>
      <c r="N21" s="56"/>
      <c r="O21" s="56"/>
      <c r="P21" s="56"/>
      <c r="Q21" s="56"/>
      <c r="R21" s="56"/>
      <c r="S21" s="56"/>
      <c r="T21" s="58"/>
      <c r="U21" s="57"/>
      <c r="V21" s="56"/>
      <c r="W21" s="56"/>
      <c r="X21" s="58"/>
      <c r="Y21" s="152"/>
      <c r="Z21" s="153"/>
      <c r="AA21" s="154"/>
      <c r="AB21" s="11"/>
      <c r="AC21" s="11"/>
    </row>
    <row r="22" spans="2:29" ht="31.5" customHeight="1" thickBot="1">
      <c r="B22" s="20" t="s">
        <v>83</v>
      </c>
      <c r="C22" s="59">
        <v>8</v>
      </c>
      <c r="D22" s="60"/>
      <c r="E22" s="61"/>
      <c r="F22" s="62"/>
      <c r="G22" s="62"/>
      <c r="H22" s="62"/>
      <c r="I22" s="62"/>
      <c r="J22" s="61"/>
      <c r="K22" s="62"/>
      <c r="L22" s="63"/>
      <c r="M22" s="62"/>
      <c r="N22" s="62"/>
      <c r="O22" s="62"/>
      <c r="P22" s="62"/>
      <c r="Q22" s="62"/>
      <c r="R22" s="62"/>
      <c r="S22" s="62"/>
      <c r="T22" s="64"/>
      <c r="U22" s="63"/>
      <c r="V22" s="62"/>
      <c r="W22" s="62"/>
      <c r="X22" s="64"/>
      <c r="Y22" s="192"/>
      <c r="Z22" s="193"/>
      <c r="AA22" s="194"/>
      <c r="AB22" s="11"/>
      <c r="AC22" s="11"/>
    </row>
    <row r="23" spans="2:29" ht="31.5" customHeight="1" thickTop="1" thickBot="1">
      <c r="B23" s="21" t="s">
        <v>84</v>
      </c>
      <c r="C23" s="69">
        <f>SUM(C11:C22)</f>
        <v>122</v>
      </c>
      <c r="D23" s="70">
        <f>SUM(D11:D22)</f>
        <v>0</v>
      </c>
      <c r="E23" s="71">
        <f t="shared" ref="E23" si="0">SUM(E11:E22)</f>
        <v>0</v>
      </c>
      <c r="F23" s="72">
        <f>COUNTA(F11:F22)</f>
        <v>0</v>
      </c>
      <c r="G23" s="72">
        <f t="shared" ref="G23:I23" si="1">COUNTA(G11:G22)</f>
        <v>0</v>
      </c>
      <c r="H23" s="72">
        <f t="shared" si="1"/>
        <v>0</v>
      </c>
      <c r="I23" s="72">
        <f t="shared" si="1"/>
        <v>0</v>
      </c>
      <c r="J23" s="73">
        <f>SUM(J11:J22)</f>
        <v>0</v>
      </c>
      <c r="K23" s="74">
        <f>COUNTA(K11:K22)</f>
        <v>0</v>
      </c>
      <c r="L23" s="75">
        <f t="shared" ref="L23:T23" si="2">COUNTA(L11:L22)</f>
        <v>0</v>
      </c>
      <c r="M23" s="76">
        <f t="shared" si="2"/>
        <v>0</v>
      </c>
      <c r="N23" s="76">
        <f t="shared" si="2"/>
        <v>0</v>
      </c>
      <c r="O23" s="77">
        <f t="shared" si="2"/>
        <v>0</v>
      </c>
      <c r="P23" s="77">
        <f t="shared" si="2"/>
        <v>0</v>
      </c>
      <c r="Q23" s="77">
        <f t="shared" si="2"/>
        <v>0</v>
      </c>
      <c r="R23" s="77">
        <f t="shared" si="2"/>
        <v>0</v>
      </c>
      <c r="S23" s="77">
        <f t="shared" si="2"/>
        <v>0</v>
      </c>
      <c r="T23" s="78">
        <f t="shared" si="2"/>
        <v>0</v>
      </c>
      <c r="U23" s="79">
        <f t="shared" ref="U23" si="3">COUNTA(U11:U22)</f>
        <v>0</v>
      </c>
      <c r="V23" s="80">
        <f t="shared" ref="V23" si="4">COUNTA(V11:V22)</f>
        <v>0</v>
      </c>
      <c r="W23" s="80">
        <f t="shared" ref="W23" si="5">COUNTA(W11:W22)</f>
        <v>0</v>
      </c>
      <c r="X23" s="81">
        <f t="shared" ref="X23" si="6">COUNTA(X11:X22)</f>
        <v>0</v>
      </c>
      <c r="Y23" s="189"/>
      <c r="Z23" s="190"/>
      <c r="AA23" s="191"/>
      <c r="AB23" s="11"/>
      <c r="AC23" s="11"/>
    </row>
    <row r="24" spans="2:29" ht="16.5" customHeight="1">
      <c r="B24" s="22" t="s">
        <v>85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</row>
    <row r="25" spans="2:29" ht="13.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spans="2:29" ht="16.5" customHeight="1">
      <c r="B26" s="12" t="s">
        <v>86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2:29" ht="16.5" customHeight="1" thickBot="1">
      <c r="B27" s="11" t="s">
        <v>87</v>
      </c>
      <c r="O27" s="11"/>
      <c r="P27" s="11"/>
      <c r="Q27" s="11"/>
      <c r="R27" s="11" t="s">
        <v>88</v>
      </c>
      <c r="S27" s="13"/>
      <c r="T27" s="13"/>
      <c r="Y27" s="11"/>
      <c r="Z27" s="11"/>
      <c r="AA27" s="11"/>
    </row>
    <row r="28" spans="2:29" ht="16.5" customHeight="1">
      <c r="B28" s="195"/>
      <c r="C28" s="162" t="s">
        <v>89</v>
      </c>
      <c r="D28" s="163"/>
      <c r="E28" s="163"/>
      <c r="F28" s="163"/>
      <c r="G28" s="163"/>
      <c r="H28" s="163"/>
      <c r="I28" s="163"/>
      <c r="J28" s="164"/>
      <c r="K28" s="147" t="s">
        <v>90</v>
      </c>
      <c r="L28" s="148"/>
      <c r="M28" s="148"/>
      <c r="N28" s="148"/>
      <c r="O28" s="197" t="s">
        <v>91</v>
      </c>
      <c r="P28" s="198"/>
      <c r="Q28" s="14"/>
      <c r="R28" s="162" t="s">
        <v>92</v>
      </c>
      <c r="S28" s="163"/>
      <c r="T28" s="163"/>
      <c r="U28" s="163"/>
      <c r="V28" s="163" t="s">
        <v>93</v>
      </c>
      <c r="W28" s="163"/>
      <c r="X28" s="163"/>
      <c r="Y28" s="164"/>
      <c r="Z28" s="11"/>
      <c r="AA28" s="11"/>
      <c r="AB28" s="11"/>
      <c r="AC28" s="11"/>
    </row>
    <row r="29" spans="2:29" ht="29.25" customHeight="1">
      <c r="B29" s="196"/>
      <c r="C29" s="165" t="s">
        <v>94</v>
      </c>
      <c r="D29" s="166"/>
      <c r="E29" s="166" t="s">
        <v>95</v>
      </c>
      <c r="F29" s="166"/>
      <c r="G29" s="166" t="s">
        <v>96</v>
      </c>
      <c r="H29" s="166"/>
      <c r="I29" s="166" t="s">
        <v>97</v>
      </c>
      <c r="J29" s="167"/>
      <c r="K29" s="199" t="s">
        <v>98</v>
      </c>
      <c r="L29" s="200"/>
      <c r="M29" s="177" t="s">
        <v>99</v>
      </c>
      <c r="N29" s="178"/>
      <c r="O29" s="201" t="s">
        <v>100</v>
      </c>
      <c r="P29" s="202"/>
      <c r="Q29" s="12"/>
      <c r="R29" s="180"/>
      <c r="S29" s="181"/>
      <c r="T29" s="181"/>
      <c r="U29" s="181"/>
      <c r="V29" s="181"/>
      <c r="W29" s="181"/>
      <c r="X29" s="181"/>
      <c r="Y29" s="184"/>
      <c r="Z29" s="11"/>
      <c r="AA29" s="11"/>
      <c r="AB29" s="11"/>
      <c r="AC29" s="11"/>
    </row>
    <row r="30" spans="2:29" ht="31.5" customHeight="1">
      <c r="B30" s="25" t="s">
        <v>101</v>
      </c>
      <c r="C30" s="48">
        <v>100</v>
      </c>
      <c r="D30" s="26" t="s">
        <v>102</v>
      </c>
      <c r="E30" s="49">
        <v>20</v>
      </c>
      <c r="F30" s="27" t="s">
        <v>102</v>
      </c>
      <c r="G30" s="50">
        <v>75</v>
      </c>
      <c r="H30" s="27" t="s">
        <v>102</v>
      </c>
      <c r="I30" s="68">
        <f>IFERROR(G30/C30*100,0)</f>
        <v>75</v>
      </c>
      <c r="J30" s="28" t="s">
        <v>103</v>
      </c>
      <c r="K30" s="51">
        <v>5</v>
      </c>
      <c r="L30" s="27" t="s">
        <v>102</v>
      </c>
      <c r="M30" s="65">
        <v>2</v>
      </c>
      <c r="N30" s="38" t="s">
        <v>102</v>
      </c>
      <c r="O30" s="48">
        <v>1</v>
      </c>
      <c r="P30" s="29" t="s">
        <v>102</v>
      </c>
      <c r="Q30" s="11"/>
      <c r="R30" s="180"/>
      <c r="S30" s="181"/>
      <c r="T30" s="181"/>
      <c r="U30" s="181"/>
      <c r="V30" s="181"/>
      <c r="W30" s="181"/>
      <c r="X30" s="181"/>
      <c r="Y30" s="184"/>
      <c r="Z30" s="11"/>
      <c r="AA30" s="11"/>
      <c r="AB30" s="11"/>
      <c r="AC30" s="11"/>
    </row>
    <row r="31" spans="2:29" ht="31.5" customHeight="1">
      <c r="B31" s="25" t="s">
        <v>104</v>
      </c>
      <c r="C31" s="48">
        <v>100</v>
      </c>
      <c r="D31" s="26" t="s">
        <v>102</v>
      </c>
      <c r="E31" s="49">
        <v>15</v>
      </c>
      <c r="F31" s="27" t="s">
        <v>102</v>
      </c>
      <c r="G31" s="50">
        <v>70</v>
      </c>
      <c r="H31" s="27" t="s">
        <v>102</v>
      </c>
      <c r="I31" s="68">
        <f>IFERROR(G31/C31*100,0)</f>
        <v>70</v>
      </c>
      <c r="J31" s="28" t="s">
        <v>103</v>
      </c>
      <c r="K31" s="52">
        <v>4</v>
      </c>
      <c r="L31" s="27" t="s">
        <v>102</v>
      </c>
      <c r="M31" s="65">
        <v>2</v>
      </c>
      <c r="N31" s="38" t="s">
        <v>102</v>
      </c>
      <c r="O31" s="48">
        <v>1</v>
      </c>
      <c r="P31" s="29" t="s">
        <v>102</v>
      </c>
      <c r="Q31" s="11"/>
      <c r="R31" s="180"/>
      <c r="S31" s="181"/>
      <c r="T31" s="181"/>
      <c r="U31" s="181"/>
      <c r="V31" s="181"/>
      <c r="W31" s="181"/>
      <c r="X31" s="181"/>
      <c r="Y31" s="184"/>
      <c r="Z31" s="11"/>
      <c r="AA31" s="11"/>
      <c r="AB31" s="11"/>
      <c r="AC31" s="11"/>
    </row>
    <row r="32" spans="2:29" ht="31.5" customHeight="1" thickBot="1">
      <c r="B32" s="30" t="s">
        <v>105</v>
      </c>
      <c r="C32" s="186"/>
      <c r="D32" s="187"/>
      <c r="E32" s="187"/>
      <c r="F32" s="187"/>
      <c r="G32" s="187"/>
      <c r="H32" s="188"/>
      <c r="I32" s="67">
        <f>IFERROR(I31/I30*100, 0)</f>
        <v>93.333333333333329</v>
      </c>
      <c r="J32" s="31" t="s">
        <v>103</v>
      </c>
      <c r="K32" s="67">
        <f>IFERROR(K31/K30*100, 0)</f>
        <v>80</v>
      </c>
      <c r="L32" s="32" t="s">
        <v>103</v>
      </c>
      <c r="M32" s="67">
        <f>IFERROR(M31/M30*100, 0)</f>
        <v>100</v>
      </c>
      <c r="N32" s="39" t="s">
        <v>103</v>
      </c>
      <c r="O32" s="66">
        <f>IFERROR(O31/O30*100, 0)</f>
        <v>100</v>
      </c>
      <c r="P32" s="33" t="s">
        <v>103</v>
      </c>
      <c r="Q32" s="11"/>
      <c r="R32" s="182"/>
      <c r="S32" s="183"/>
      <c r="T32" s="183"/>
      <c r="U32" s="183"/>
      <c r="V32" s="183"/>
      <c r="W32" s="183"/>
      <c r="X32" s="183"/>
      <c r="Y32" s="185"/>
      <c r="Z32" s="11"/>
      <c r="AA32" s="11"/>
      <c r="AB32" s="11"/>
      <c r="AC32" s="11"/>
    </row>
    <row r="33" spans="2:29" ht="16.5" customHeight="1">
      <c r="K33" s="34"/>
      <c r="L33" s="34"/>
      <c r="M33" s="34"/>
      <c r="N33" s="34"/>
      <c r="O33" s="34"/>
      <c r="P33" s="34"/>
      <c r="Q33" s="35"/>
      <c r="R33" s="36" t="s">
        <v>106</v>
      </c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</row>
    <row r="34" spans="2:29" ht="16.5" customHeight="1">
      <c r="B34" s="11" t="s">
        <v>107</v>
      </c>
      <c r="F34" s="22"/>
      <c r="K34" s="37"/>
      <c r="L34" s="37"/>
      <c r="M34" s="37"/>
      <c r="N34" s="37"/>
      <c r="O34" s="37"/>
      <c r="P34" s="37"/>
      <c r="Q34" s="35"/>
      <c r="R34" s="35"/>
      <c r="S34" s="35"/>
      <c r="T34" s="22"/>
      <c r="U34" s="22"/>
      <c r="Y34" s="11"/>
      <c r="Z34" s="11"/>
      <c r="AA34" s="11"/>
    </row>
    <row r="35" spans="2:29" ht="16.5" customHeight="1" thickBot="1">
      <c r="B35" s="22"/>
      <c r="O35" s="35"/>
      <c r="P35" s="35"/>
      <c r="Q35" s="35"/>
      <c r="R35" s="35"/>
      <c r="S35" s="35"/>
      <c r="T35" s="22"/>
      <c r="U35" s="22"/>
      <c r="Y35" s="11"/>
      <c r="Z35" s="11"/>
      <c r="AA35" s="11"/>
    </row>
    <row r="36" spans="2:29" ht="16.5" customHeight="1">
      <c r="B36" s="147" t="s">
        <v>108</v>
      </c>
      <c r="C36" s="148"/>
      <c r="D36" s="148"/>
      <c r="E36" s="148"/>
      <c r="F36" s="148"/>
      <c r="G36" s="206"/>
      <c r="H36" s="162" t="s">
        <v>109</v>
      </c>
      <c r="I36" s="163"/>
      <c r="J36" s="163"/>
      <c r="K36" s="163"/>
      <c r="L36" s="163"/>
      <c r="M36" s="163"/>
      <c r="N36" s="163"/>
      <c r="O36" s="164"/>
      <c r="P36" s="11"/>
      <c r="Q36" s="11"/>
      <c r="Y36" s="11"/>
      <c r="Z36" s="11"/>
      <c r="AA36" s="11"/>
      <c r="AB36" s="11"/>
      <c r="AC36" s="11"/>
    </row>
    <row r="37" spans="2:29" ht="16.5" customHeight="1">
      <c r="B37" s="207" t="str">
        <f>IF(G44&gt;=25,J43,IF(G44&gt;=20,J44,IF(G44&gt;=15,J45,IF(15&gt;G44,J46))))</f>
        <v>目標に対して期待どおりの結果が得られた</v>
      </c>
      <c r="C37" s="208"/>
      <c r="D37" s="208"/>
      <c r="E37" s="208"/>
      <c r="F37" s="208"/>
      <c r="G37" s="209"/>
      <c r="H37" s="213"/>
      <c r="I37" s="214"/>
      <c r="J37" s="214"/>
      <c r="K37" s="214"/>
      <c r="L37" s="214"/>
      <c r="M37" s="214"/>
      <c r="N37" s="214"/>
      <c r="O37" s="215"/>
      <c r="P37" s="11"/>
      <c r="Q37" s="11"/>
      <c r="Y37" s="11"/>
      <c r="Z37" s="11"/>
      <c r="AA37" s="11"/>
      <c r="AB37" s="11"/>
      <c r="AC37" s="11"/>
    </row>
    <row r="38" spans="2:29" ht="40.5" customHeight="1">
      <c r="B38" s="207"/>
      <c r="C38" s="208"/>
      <c r="D38" s="208"/>
      <c r="E38" s="208"/>
      <c r="F38" s="208"/>
      <c r="G38" s="209"/>
      <c r="H38" s="216"/>
      <c r="I38" s="217"/>
      <c r="J38" s="217"/>
      <c r="K38" s="217"/>
      <c r="L38" s="217"/>
      <c r="M38" s="217"/>
      <c r="N38" s="217"/>
      <c r="O38" s="218"/>
      <c r="P38" s="11"/>
      <c r="Q38" s="11"/>
      <c r="Y38" s="11"/>
      <c r="Z38" s="11"/>
      <c r="AA38" s="11"/>
      <c r="AB38" s="11"/>
      <c r="AC38" s="11"/>
    </row>
    <row r="39" spans="2:29" ht="17.25" customHeight="1">
      <c r="B39" s="207"/>
      <c r="C39" s="208"/>
      <c r="D39" s="208"/>
      <c r="E39" s="208"/>
      <c r="F39" s="208"/>
      <c r="G39" s="209"/>
      <c r="H39" s="216"/>
      <c r="I39" s="217"/>
      <c r="J39" s="217"/>
      <c r="K39" s="217"/>
      <c r="L39" s="217"/>
      <c r="M39" s="217"/>
      <c r="N39" s="217"/>
      <c r="O39" s="218"/>
      <c r="P39" s="11"/>
      <c r="Q39" s="11"/>
      <c r="Y39" s="11"/>
      <c r="Z39" s="11"/>
      <c r="AA39" s="11"/>
      <c r="AB39" s="11"/>
      <c r="AC39" s="11"/>
    </row>
    <row r="40" spans="2:29" ht="31.5" customHeight="1" thickBot="1">
      <c r="B40" s="210"/>
      <c r="C40" s="211"/>
      <c r="D40" s="211"/>
      <c r="E40" s="211"/>
      <c r="F40" s="211"/>
      <c r="G40" s="212"/>
      <c r="H40" s="219"/>
      <c r="I40" s="220"/>
      <c r="J40" s="220"/>
      <c r="K40" s="220"/>
      <c r="L40" s="220"/>
      <c r="M40" s="220"/>
      <c r="N40" s="220"/>
      <c r="O40" s="221"/>
      <c r="P40" s="11"/>
      <c r="Q40" s="11"/>
      <c r="Y40" s="11"/>
      <c r="Z40" s="11"/>
      <c r="AA40" s="11"/>
      <c r="AB40" s="11"/>
      <c r="AC40" s="11"/>
    </row>
    <row r="42" spans="2:29" ht="16.5" customHeight="1">
      <c r="B42" s="166" t="s">
        <v>110</v>
      </c>
      <c r="C42" s="166"/>
      <c r="D42" s="166"/>
      <c r="E42" s="166" t="s">
        <v>111</v>
      </c>
      <c r="F42" s="166"/>
      <c r="G42" s="222" t="s">
        <v>112</v>
      </c>
    </row>
    <row r="43" spans="2:29" s="14" customFormat="1" ht="89.25" customHeight="1">
      <c r="B43" s="41" t="s">
        <v>0</v>
      </c>
      <c r="C43" s="41" t="s">
        <v>113</v>
      </c>
      <c r="D43" s="41" t="s">
        <v>1</v>
      </c>
      <c r="E43" s="41" t="s">
        <v>114</v>
      </c>
      <c r="F43" s="41" t="s">
        <v>115</v>
      </c>
      <c r="G43" s="222"/>
      <c r="I43" s="40" t="s">
        <v>116</v>
      </c>
      <c r="J43" s="203" t="s">
        <v>117</v>
      </c>
      <c r="K43" s="204"/>
      <c r="L43" s="204"/>
      <c r="M43" s="204"/>
      <c r="N43" s="204"/>
      <c r="O43" s="204"/>
      <c r="P43" s="204"/>
      <c r="Q43" s="205"/>
    </row>
    <row r="44" spans="2:29" s="14" customFormat="1" ht="89.25" customHeight="1" thickBot="1">
      <c r="B44" s="42">
        <f>IF(I32&gt;=110,4,IF(I32&gt;=90,2,IF(90&gt;I32,1)))</f>
        <v>2</v>
      </c>
      <c r="C44" s="42">
        <f>IF(K32&gt;=110,4,IF(K32&gt;=90,2,IF(90&gt;K32,1)))</f>
        <v>1</v>
      </c>
      <c r="D44" s="42">
        <f>IF(O32&gt;=110,4,IF(O32&gt;=90,2,IF(90&gt;O32,1)))</f>
        <v>2</v>
      </c>
      <c r="E44" s="42">
        <f>IF(C23/C46&gt;B46,6,IF(C23/C46=B46,4,IF(B46&gt;C23/C46,2)))</f>
        <v>6</v>
      </c>
      <c r="F44" s="42">
        <f>IF(C23/C46&gt;=13,12,IF(C23/C46&gt;=8,8,IF(C23/C46&gt;=6,4,IF(6&gt;C23/C46,0))))</f>
        <v>8</v>
      </c>
      <c r="G44" s="43">
        <f>SUM(B44:F44)</f>
        <v>19</v>
      </c>
      <c r="I44" s="41" t="s">
        <v>118</v>
      </c>
      <c r="J44" s="203" t="s">
        <v>119</v>
      </c>
      <c r="K44" s="204"/>
      <c r="L44" s="204"/>
      <c r="M44" s="204"/>
      <c r="N44" s="204"/>
      <c r="O44" s="204"/>
      <c r="P44" s="204"/>
      <c r="Q44" s="205"/>
    </row>
    <row r="45" spans="2:29" s="14" customFormat="1" ht="89.25" customHeight="1" thickBot="1">
      <c r="B45" s="44" t="s">
        <v>120</v>
      </c>
      <c r="C45" s="45" t="s">
        <v>121</v>
      </c>
      <c r="I45" s="41" t="s">
        <v>122</v>
      </c>
      <c r="J45" s="203" t="s">
        <v>123</v>
      </c>
      <c r="K45" s="204"/>
      <c r="L45" s="204"/>
      <c r="M45" s="204"/>
      <c r="N45" s="204"/>
      <c r="O45" s="204"/>
      <c r="P45" s="204"/>
      <c r="Q45" s="205"/>
    </row>
    <row r="46" spans="2:29" s="14" customFormat="1" ht="89.25" customHeight="1" thickBot="1">
      <c r="B46" s="46">
        <v>10</v>
      </c>
      <c r="C46" s="47">
        <v>12</v>
      </c>
      <c r="I46" s="41" t="s">
        <v>124</v>
      </c>
      <c r="J46" s="203" t="s">
        <v>125</v>
      </c>
      <c r="K46" s="204"/>
      <c r="L46" s="204"/>
      <c r="M46" s="204"/>
      <c r="N46" s="204"/>
      <c r="O46" s="204"/>
      <c r="P46" s="204"/>
      <c r="Q46" s="205"/>
    </row>
  </sheetData>
  <mergeCells count="71">
    <mergeCell ref="J45:Q45"/>
    <mergeCell ref="J46:Q46"/>
    <mergeCell ref="J44:Q44"/>
    <mergeCell ref="J43:Q43"/>
    <mergeCell ref="B36:G36"/>
    <mergeCell ref="H36:O36"/>
    <mergeCell ref="B37:G40"/>
    <mergeCell ref="H37:O40"/>
    <mergeCell ref="B42:D42"/>
    <mergeCell ref="E42:F42"/>
    <mergeCell ref="G42:G43"/>
    <mergeCell ref="B28:B29"/>
    <mergeCell ref="C28:J28"/>
    <mergeCell ref="K28:N28"/>
    <mergeCell ref="O28:P28"/>
    <mergeCell ref="K29:L29"/>
    <mergeCell ref="M29:N29"/>
    <mergeCell ref="O29:P29"/>
    <mergeCell ref="Y23:AA23"/>
    <mergeCell ref="Y12:AA12"/>
    <mergeCell ref="Y13:AA13"/>
    <mergeCell ref="Y14:AA14"/>
    <mergeCell ref="Y15:AA15"/>
    <mergeCell ref="Y22:AA22"/>
    <mergeCell ref="Y16:AA16"/>
    <mergeCell ref="R28:U28"/>
    <mergeCell ref="V28:Y28"/>
    <mergeCell ref="C29:D29"/>
    <mergeCell ref="E29:F29"/>
    <mergeCell ref="G29:H29"/>
    <mergeCell ref="I29:J29"/>
    <mergeCell ref="R29:U32"/>
    <mergeCell ref="V29:Y32"/>
    <mergeCell ref="C32:H32"/>
    <mergeCell ref="Y6:AA10"/>
    <mergeCell ref="X7:X10"/>
    <mergeCell ref="H4:K4"/>
    <mergeCell ref="O4:R4"/>
    <mergeCell ref="U4:W4"/>
    <mergeCell ref="S7:S10"/>
    <mergeCell ref="T7:T10"/>
    <mergeCell ref="U7:U10"/>
    <mergeCell ref="V7:V10"/>
    <mergeCell ref="W7:W10"/>
    <mergeCell ref="H8:H10"/>
    <mergeCell ref="I8:I10"/>
    <mergeCell ref="L7:L10"/>
    <mergeCell ref="M7:M10"/>
    <mergeCell ref="F7:I7"/>
    <mergeCell ref="J7:J9"/>
    <mergeCell ref="B6:B10"/>
    <mergeCell ref="C6:C9"/>
    <mergeCell ref="D6:K6"/>
    <mergeCell ref="L6:T6"/>
    <mergeCell ref="Y21:AA21"/>
    <mergeCell ref="Y17:AA17"/>
    <mergeCell ref="Y18:AA18"/>
    <mergeCell ref="Y19:AA19"/>
    <mergeCell ref="Y20:AA20"/>
    <mergeCell ref="Y11:AA11"/>
    <mergeCell ref="R7:R10"/>
    <mergeCell ref="U6:X6"/>
    <mergeCell ref="P7:P10"/>
    <mergeCell ref="Q7:Q10"/>
    <mergeCell ref="D7:D9"/>
    <mergeCell ref="E7:E9"/>
    <mergeCell ref="K7:K10"/>
    <mergeCell ref="F8:F10"/>
    <mergeCell ref="G8:G10"/>
    <mergeCell ref="N7:N10"/>
    <mergeCell ref="O7:O10"/>
  </mergeCells>
  <phoneticPr fontId="3"/>
  <dataValidations count="1">
    <dataValidation type="list" allowBlank="1" showInputMessage="1" showErrorMessage="1" sqref="F11:I22 K11:X22" xr:uid="{368BCAF0-B81B-4B0E-9670-0198C716860F}">
      <formula1>" ,○"</formula1>
    </dataValidation>
  </dataValidations>
  <printOptions horizontalCentered="1"/>
  <pageMargins left="0.39370078740157483" right="0.39370078740157483" top="0.59055118110236227" bottom="0.59055118110236227" header="0.31496062992125984" footer="0.31496062992125984"/>
  <pageSetup paperSize="8" scale="81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35BB32593AB694FB78DF553F76E2600" ma:contentTypeVersion="15" ma:contentTypeDescription="新しいドキュメントを作成します。" ma:contentTypeScope="" ma:versionID="91b3ee333993df47cdc70df19eb8489c">
  <xsd:schema xmlns:xsd="http://www.w3.org/2001/XMLSchema" xmlns:xs="http://www.w3.org/2001/XMLSchema" xmlns:p="http://schemas.microsoft.com/office/2006/metadata/properties" xmlns:ns2="bbeded86-b1f2-4c10-804c-c86b2e2b1e4a" xmlns:ns3="85ec59af-1a16-40a0-b163-384e34c79a5c" targetNamespace="http://schemas.microsoft.com/office/2006/metadata/properties" ma:root="true" ma:fieldsID="05bc34e3d09af5bbbcdffd507aacd102" ns2:_="" ns3:_="">
    <xsd:import namespace="bbeded86-b1f2-4c10-804c-c86b2e2b1e4a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ded86-b1f2-4c10-804c-c86b2e2b1e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f0805f9-585c-4825-958f-e153f0e5723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c59af-1a16-40a0-b163-384e34c79a5c" xsi:nil="true"/>
    <lcf76f155ced4ddcb4097134ff3c332f xmlns="bbeded86-b1f2-4c10-804c-c86b2e2b1e4a">
      <Terms xmlns="http://schemas.microsoft.com/office/infopath/2007/PartnerControls"/>
    </lcf76f155ced4ddcb4097134ff3c332f>
    <_x4f5c__x6210__x65e5__x6642_ xmlns="bbeded86-b1f2-4c10-804c-c86b2e2b1e4a" xsi:nil="true"/>
  </documentManagement>
</p:properties>
</file>

<file path=customXml/itemProps1.xml><?xml version="1.0" encoding="utf-8"?>
<ds:datastoreItem xmlns:ds="http://schemas.openxmlformats.org/officeDocument/2006/customXml" ds:itemID="{478D59CA-F05C-491D-91C1-706859F1F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eded86-b1f2-4c10-804c-c86b2e2b1e4a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1E833A-9810-4B8E-BE86-5DB16E56BE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9314BD-F8B9-4377-9A19-B4B7F9AEC79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85ec59af-1a16-40a0-b163-384e34c79a5c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beded86-b1f2-4c10-804c-c86b2e2b1e4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別紙様式２（活動記録簿）</vt:lpstr>
      <vt:lpstr>別紙様式３</vt:lpstr>
      <vt:lpstr>'別紙様式２（活動記録簿）'!Print_Area</vt:lpstr>
      <vt:lpstr>別紙様式３!Print_Area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農地政策課</dc:creator>
  <cp:keywords/>
  <dc:description/>
  <cp:lastModifiedBy>栁田 拓馬(YANAGITA Takuma)</cp:lastModifiedBy>
  <cp:revision/>
  <dcterms:created xsi:type="dcterms:W3CDTF">2021-06-07T01:55:21Z</dcterms:created>
  <dcterms:modified xsi:type="dcterms:W3CDTF">2025-03-12T09:01:14Z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0x010100435BB32593AB694FB78DF553F76E2600</vt:lpwstr>
  </property>
  <property fmtid="{D5CDD505-2E9C-101B-9397-08002B2CF9AE}" pid="3" name="MediaServiceImageTags">
    <vt:lpwstr/>
  </property>
</Properties>
</file>